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customProperty6.bin" ContentType="application/vnd.openxmlformats-officedocument.spreadsheetml.customProperty"/>
  <Override PartName="/xl/customProperty7.bin" ContentType="application/vnd.openxmlformats-officedocument.spreadsheetml.customProperty"/>
  <Override PartName="/xl/drawings/drawing3.xml" ContentType="application/vnd.openxmlformats-officedocument.drawing+xml"/>
  <Override PartName="/xl/customProperty8.bin" ContentType="application/vnd.openxmlformats-officedocument.spreadsheetml.customProperty"/>
  <Override PartName="/xl/customProperty9.bin" ContentType="application/vnd.openxmlformats-officedocument.spreadsheetml.customProperty"/>
  <Override PartName="/xl/drawings/drawing4.xml" ContentType="application/vnd.openxmlformats-officedocument.drawing+xml"/>
  <Override PartName="/xl/customProperty10.bin" ContentType="application/vnd.openxmlformats-officedocument.spreadsheetml.customProperty"/>
  <Override PartName="/xl/customProperty11.bin" ContentType="application/vnd.openxmlformats-officedocument.spreadsheetml.customProperty"/>
  <Override PartName="/xl/drawings/drawing5.xml" ContentType="application/vnd.openxmlformats-officedocument.drawing+xml"/>
  <Override PartName="/xl/customProperty12.bin" ContentType="application/vnd.openxmlformats-officedocument.spreadsheetml.customProperty"/>
  <Override PartName="/xl/customProperty13.bin" ContentType="application/vnd.openxmlformats-officedocument.spreadsheetml.customProperty"/>
  <Override PartName="/xl/drawings/drawing6.xml" ContentType="application/vnd.openxmlformats-officedocument.drawing+xml"/>
  <Override PartName="/xl/customProperty14.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filterPrivacy="1"/>
  <xr:revisionPtr revIDLastSave="0" documentId="13_ncr:1_{E532A269-C223-4EEE-86D5-D8F3865FA752}" xr6:coauthVersionLast="47" xr6:coauthVersionMax="47" xr10:uidLastSave="{00000000-0000-0000-0000-000000000000}"/>
  <workbookProtection workbookAlgorithmName="SHA-512" workbookHashValue="SzikmMAfNtTgki4Vlty9e8aEj72TpJ9Z65flCDLLabHDZrHxxe1jP4C0qZdQgTMPLwVw85kCaAzoCtLfIvWuNQ==" workbookSaltValue="J7y4Y9GTXPb8T0pT9pWIqA==" workbookSpinCount="100000" lockStructure="1"/>
  <bookViews>
    <workbookView xWindow="-120" yWindow="-120" windowWidth="29040" windowHeight="15840" tabRatio="903" xr2:uid="{00000000-000D-0000-FFFF-FFFF00000000}"/>
  </bookViews>
  <sheets>
    <sheet name="サマリ" sheetId="5" r:id="rId1"/>
    <sheet name="①公共交通機関計算シート" sheetId="1" r:id="rId2"/>
    <sheet name="①公共交通機関(証憑)" sheetId="4" r:id="rId3"/>
    <sheet name="②タクシー・ハイヤー代計算シート" sheetId="6" r:id="rId4"/>
    <sheet name="②タクシー・ハイヤー代(証憑)" sheetId="7" r:id="rId5"/>
    <sheet name="③レンタカー代計算シート" sheetId="14" r:id="rId6"/>
    <sheet name="③レンタカー代(証憑)" sheetId="15" r:id="rId7"/>
    <sheet name="④ガソリン代計算シート" sheetId="10" r:id="rId8"/>
    <sheet name="④ガソリン代(証憑)" sheetId="11" r:id="rId9"/>
    <sheet name="⑤高速代・駐車料金計算シート" sheetId="8" r:id="rId10"/>
    <sheet name="⑤高速代・駐車料金(証憑)" sheetId="9" r:id="rId11"/>
    <sheet name="⑥宿泊代計算シート" sheetId="12" r:id="rId12"/>
    <sheet name="⑥宿泊代(証憑)" sheetId="13" r:id="rId13"/>
    <sheet name="プルダウン" sheetId="16" state="hidden" r:id="rId14"/>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9" i="1" l="1"/>
  <c r="J67" i="1"/>
  <c r="I67" i="1"/>
  <c r="K67" i="1" s="1"/>
  <c r="J66" i="1"/>
  <c r="I66" i="1"/>
  <c r="K66" i="1" s="1"/>
  <c r="J65" i="1"/>
  <c r="I65" i="1"/>
  <c r="K65" i="1" s="1"/>
  <c r="J64" i="1"/>
  <c r="I64" i="1"/>
  <c r="K64" i="1" s="1"/>
  <c r="J63" i="1"/>
  <c r="I63" i="1"/>
  <c r="K63" i="1" s="1"/>
  <c r="J62" i="1"/>
  <c r="I62" i="1"/>
  <c r="K62" i="1" s="1"/>
  <c r="J61" i="1"/>
  <c r="I61" i="1"/>
  <c r="K61" i="1" s="1"/>
  <c r="J60" i="1"/>
  <c r="I60" i="1"/>
  <c r="K60" i="1" s="1"/>
  <c r="J59" i="1"/>
  <c r="I59" i="1"/>
  <c r="K59" i="1" s="1"/>
  <c r="J58" i="1"/>
  <c r="I58" i="1"/>
  <c r="K58" i="1" s="1"/>
  <c r="J57" i="1"/>
  <c r="I57" i="1"/>
  <c r="K57" i="1" s="1"/>
  <c r="J56" i="1"/>
  <c r="I56" i="1"/>
  <c r="K56" i="1" s="1"/>
  <c r="J55" i="1"/>
  <c r="I55" i="1"/>
  <c r="K55" i="1" s="1"/>
  <c r="J54" i="1"/>
  <c r="I54" i="1"/>
  <c r="K54" i="1" s="1"/>
  <c r="J53" i="1"/>
  <c r="I53" i="1"/>
  <c r="K53" i="1" s="1"/>
  <c r="J52" i="1"/>
  <c r="I52" i="1"/>
  <c r="K52" i="1" s="1"/>
  <c r="J51" i="1"/>
  <c r="I51" i="1"/>
  <c r="K51" i="1" s="1"/>
  <c r="J50" i="1"/>
  <c r="I50" i="1"/>
  <c r="K50" i="1" s="1"/>
  <c r="J49" i="1"/>
  <c r="I49" i="1"/>
  <c r="K49" i="1" s="1"/>
  <c r="J48" i="1"/>
  <c r="I48" i="1"/>
  <c r="K48" i="1" s="1"/>
  <c r="J15" i="10"/>
  <c r="L15" i="10" s="1"/>
  <c r="K15" i="10" l="1"/>
  <c r="M15" i="10" s="1"/>
  <c r="J17" i="10" l="1"/>
  <c r="K17" i="10" s="1"/>
  <c r="H44" i="12"/>
  <c r="H43" i="12"/>
  <c r="H42" i="12"/>
  <c r="H41" i="12"/>
  <c r="H40" i="12"/>
  <c r="H39" i="12"/>
  <c r="H38" i="12"/>
  <c r="H37" i="12"/>
  <c r="H36" i="12"/>
  <c r="H35" i="12"/>
  <c r="H34" i="12"/>
  <c r="H33" i="12"/>
  <c r="H32" i="12"/>
  <c r="H31" i="12"/>
  <c r="H30" i="12"/>
  <c r="H29" i="12"/>
  <c r="H28" i="12"/>
  <c r="H27" i="12"/>
  <c r="H26" i="12"/>
  <c r="H25" i="12"/>
  <c r="H24" i="12"/>
  <c r="H23" i="12"/>
  <c r="H22" i="12"/>
  <c r="H21" i="12"/>
  <c r="H20" i="12"/>
  <c r="H19" i="12"/>
  <c r="H18" i="12"/>
  <c r="H17" i="12"/>
  <c r="H16" i="12"/>
  <c r="H15" i="12"/>
  <c r="J40" i="8"/>
  <c r="J39" i="8"/>
  <c r="J38" i="8"/>
  <c r="J37" i="8"/>
  <c r="J36" i="8"/>
  <c r="J35" i="8"/>
  <c r="J34" i="8"/>
  <c r="J33" i="8"/>
  <c r="J32" i="8"/>
  <c r="J31" i="8"/>
  <c r="J30" i="8"/>
  <c r="J29" i="8"/>
  <c r="J28" i="8"/>
  <c r="J27" i="8"/>
  <c r="J26" i="8"/>
  <c r="J25" i="8"/>
  <c r="J24" i="8"/>
  <c r="J23" i="8"/>
  <c r="J22" i="8"/>
  <c r="J21" i="8"/>
  <c r="J20" i="8"/>
  <c r="J19" i="8"/>
  <c r="J18" i="8"/>
  <c r="J17" i="8"/>
  <c r="J16" i="8"/>
  <c r="J15" i="8"/>
  <c r="J14" i="8"/>
  <c r="J13" i="8"/>
  <c r="J12" i="8"/>
  <c r="J11" i="8"/>
  <c r="H46" i="14"/>
  <c r="H45" i="14"/>
  <c r="H44" i="14"/>
  <c r="H43" i="14"/>
  <c r="H42" i="14"/>
  <c r="H41" i="14"/>
  <c r="H40" i="14"/>
  <c r="H39" i="14"/>
  <c r="H38" i="14"/>
  <c r="H37" i="14"/>
  <c r="H36" i="14"/>
  <c r="H35" i="14"/>
  <c r="H34" i="14"/>
  <c r="H33" i="14"/>
  <c r="H32" i="14"/>
  <c r="H31" i="14"/>
  <c r="H30" i="14"/>
  <c r="H29" i="14"/>
  <c r="H28" i="14"/>
  <c r="H27" i="14"/>
  <c r="H26" i="14"/>
  <c r="H25" i="14"/>
  <c r="H24" i="14"/>
  <c r="H23" i="14"/>
  <c r="H22" i="14"/>
  <c r="H21" i="14"/>
  <c r="H20" i="14"/>
  <c r="H19" i="14"/>
  <c r="H18" i="14"/>
  <c r="H17" i="14"/>
  <c r="I40" i="6"/>
  <c r="I39" i="6"/>
  <c r="I38" i="6"/>
  <c r="I37" i="6"/>
  <c r="I36" i="6"/>
  <c r="J35" i="6"/>
  <c r="I35" i="6"/>
  <c r="I34" i="6"/>
  <c r="I33" i="6"/>
  <c r="I32" i="6"/>
  <c r="I31" i="6"/>
  <c r="I30" i="6"/>
  <c r="I29" i="6"/>
  <c r="I28" i="6"/>
  <c r="I27" i="6"/>
  <c r="I26" i="6"/>
  <c r="I25" i="6"/>
  <c r="I24" i="6"/>
  <c r="I23" i="6"/>
  <c r="I22" i="6"/>
  <c r="I21" i="6"/>
  <c r="I20" i="6"/>
  <c r="J19" i="6"/>
  <c r="I19" i="6"/>
  <c r="I18" i="6"/>
  <c r="I17" i="6"/>
  <c r="I16" i="6"/>
  <c r="I15" i="6"/>
  <c r="I14" i="6"/>
  <c r="I13" i="6"/>
  <c r="I12" i="6"/>
  <c r="I11" i="6"/>
  <c r="I10" i="6" s="1"/>
  <c r="J47" i="1"/>
  <c r="J46" i="1"/>
  <c r="J45" i="1"/>
  <c r="J44" i="1"/>
  <c r="J43" i="1"/>
  <c r="J42" i="1"/>
  <c r="J41" i="1"/>
  <c r="J40" i="1"/>
  <c r="J39" i="1"/>
  <c r="J38" i="1"/>
  <c r="J37" i="1"/>
  <c r="J36" i="1"/>
  <c r="J35" i="1"/>
  <c r="J34" i="1"/>
  <c r="J33" i="1"/>
  <c r="J32" i="1"/>
  <c r="J31" i="1"/>
  <c r="J30" i="1"/>
  <c r="J29" i="1"/>
  <c r="J28" i="1"/>
  <c r="J27" i="1"/>
  <c r="J26" i="1"/>
  <c r="J25" i="1"/>
  <c r="J24" i="1"/>
  <c r="J23" i="1"/>
  <c r="J22" i="1"/>
  <c r="J21" i="1"/>
  <c r="J20" i="1"/>
  <c r="J19" i="1"/>
  <c r="J18" i="1"/>
  <c r="I18" i="1"/>
  <c r="K18" i="1" s="1"/>
  <c r="G46" i="14"/>
  <c r="I46" i="14" s="1"/>
  <c r="G45" i="14"/>
  <c r="I45" i="14" s="1"/>
  <c r="G44" i="14"/>
  <c r="I44" i="14" s="1"/>
  <c r="G43" i="14"/>
  <c r="I43" i="14" s="1"/>
  <c r="G42" i="14"/>
  <c r="I42" i="14" s="1"/>
  <c r="G41" i="14"/>
  <c r="I41" i="14" s="1"/>
  <c r="G40" i="14"/>
  <c r="I40" i="14" s="1"/>
  <c r="G39" i="14"/>
  <c r="I39" i="14" s="1"/>
  <c r="G38" i="14"/>
  <c r="I38" i="14" s="1"/>
  <c r="G37" i="14"/>
  <c r="I37" i="14" s="1"/>
  <c r="G36" i="14"/>
  <c r="I36" i="14" s="1"/>
  <c r="G35" i="14"/>
  <c r="I35" i="14" s="1"/>
  <c r="G34" i="14"/>
  <c r="I34" i="14" s="1"/>
  <c r="G33" i="14"/>
  <c r="I33" i="14" s="1"/>
  <c r="G32" i="14"/>
  <c r="I32" i="14" s="1"/>
  <c r="G31" i="14"/>
  <c r="I31" i="14" s="1"/>
  <c r="G30" i="14"/>
  <c r="I30" i="14" s="1"/>
  <c r="G29" i="14"/>
  <c r="I29" i="14" s="1"/>
  <c r="G28" i="14"/>
  <c r="I28" i="14" s="1"/>
  <c r="G27" i="14"/>
  <c r="I27" i="14" s="1"/>
  <c r="G26" i="14"/>
  <c r="I26" i="14" s="1"/>
  <c r="G25" i="14"/>
  <c r="I25" i="14" s="1"/>
  <c r="G24" i="14"/>
  <c r="I24" i="14" s="1"/>
  <c r="G23" i="14"/>
  <c r="I23" i="14" s="1"/>
  <c r="G22" i="14"/>
  <c r="I22" i="14" s="1"/>
  <c r="G21" i="14"/>
  <c r="I21" i="14" s="1"/>
  <c r="G20" i="14"/>
  <c r="I20" i="14" s="1"/>
  <c r="G19" i="14"/>
  <c r="I19" i="14" s="1"/>
  <c r="G18" i="14"/>
  <c r="I18" i="14" s="1"/>
  <c r="G17" i="14"/>
  <c r="I17" i="14" s="1"/>
  <c r="I16" i="14" s="1"/>
  <c r="H15" i="14"/>
  <c r="G15" i="14"/>
  <c r="I15" i="14" s="1"/>
  <c r="G44" i="12"/>
  <c r="I44" i="12" s="1"/>
  <c r="G43" i="12"/>
  <c r="I43" i="12" s="1"/>
  <c r="G42" i="12"/>
  <c r="I42" i="12" s="1"/>
  <c r="G41" i="12"/>
  <c r="I41" i="12" s="1"/>
  <c r="G40" i="12"/>
  <c r="I40" i="12" s="1"/>
  <c r="G39" i="12"/>
  <c r="I39" i="12" s="1"/>
  <c r="G38" i="12"/>
  <c r="I38" i="12" s="1"/>
  <c r="G37" i="12"/>
  <c r="I37" i="12" s="1"/>
  <c r="G36" i="12"/>
  <c r="I36" i="12" s="1"/>
  <c r="G35" i="12"/>
  <c r="I35" i="12" s="1"/>
  <c r="G34" i="12"/>
  <c r="I34" i="12" s="1"/>
  <c r="G33" i="12"/>
  <c r="I33" i="12" s="1"/>
  <c r="G32" i="12"/>
  <c r="I32" i="12" s="1"/>
  <c r="G31" i="12"/>
  <c r="I31" i="12" s="1"/>
  <c r="G30" i="12"/>
  <c r="I30" i="12" s="1"/>
  <c r="G29" i="12"/>
  <c r="I29" i="12" s="1"/>
  <c r="G28" i="12"/>
  <c r="I28" i="12" s="1"/>
  <c r="G27" i="12"/>
  <c r="I27" i="12" s="1"/>
  <c r="G26" i="12"/>
  <c r="I26" i="12" s="1"/>
  <c r="G25" i="12"/>
  <c r="I25" i="12" s="1"/>
  <c r="G24" i="12"/>
  <c r="I24" i="12" s="1"/>
  <c r="G23" i="12"/>
  <c r="I23" i="12" s="1"/>
  <c r="G22" i="12"/>
  <c r="I22" i="12" s="1"/>
  <c r="G21" i="12"/>
  <c r="I21" i="12" s="1"/>
  <c r="G20" i="12"/>
  <c r="I20" i="12" s="1"/>
  <c r="G19" i="12"/>
  <c r="I19" i="12" s="1"/>
  <c r="G18" i="12"/>
  <c r="I18" i="12" s="1"/>
  <c r="G17" i="12"/>
  <c r="I17" i="12" s="1"/>
  <c r="G16" i="12"/>
  <c r="I16" i="12" s="1"/>
  <c r="G15" i="12"/>
  <c r="I15" i="12" s="1"/>
  <c r="H13" i="12"/>
  <c r="G13" i="12"/>
  <c r="I13" i="12" s="1"/>
  <c r="J46" i="10"/>
  <c r="K46" i="10" s="1"/>
  <c r="M46" i="10" s="1"/>
  <c r="J45" i="10"/>
  <c r="K45" i="10" s="1"/>
  <c r="M45" i="10" s="1"/>
  <c r="J44" i="10"/>
  <c r="L44" i="10" s="1"/>
  <c r="J43" i="10"/>
  <c r="K43" i="10" s="1"/>
  <c r="M43" i="10" s="1"/>
  <c r="J42" i="10"/>
  <c r="L42" i="10" s="1"/>
  <c r="J41" i="10"/>
  <c r="L41" i="10" s="1"/>
  <c r="J40" i="10"/>
  <c r="L40" i="10" s="1"/>
  <c r="J39" i="10"/>
  <c r="L39" i="10" s="1"/>
  <c r="J38" i="10"/>
  <c r="K38" i="10" s="1"/>
  <c r="M38" i="10" s="1"/>
  <c r="J37" i="10"/>
  <c r="L37" i="10" s="1"/>
  <c r="J36" i="10"/>
  <c r="K36" i="10" s="1"/>
  <c r="M36" i="10" s="1"/>
  <c r="J35" i="10"/>
  <c r="K35" i="10" s="1"/>
  <c r="M35" i="10" s="1"/>
  <c r="J34" i="10"/>
  <c r="K34" i="10" s="1"/>
  <c r="M34" i="10" s="1"/>
  <c r="J33" i="10"/>
  <c r="L33" i="10" s="1"/>
  <c r="J32" i="10"/>
  <c r="L32" i="10" s="1"/>
  <c r="J31" i="10"/>
  <c r="L31" i="10" s="1"/>
  <c r="J30" i="10"/>
  <c r="K30" i="10" s="1"/>
  <c r="M30" i="10" s="1"/>
  <c r="J29" i="10"/>
  <c r="K29" i="10" s="1"/>
  <c r="M29" i="10" s="1"/>
  <c r="J28" i="10"/>
  <c r="K28" i="10" s="1"/>
  <c r="M28" i="10" s="1"/>
  <c r="J27" i="10"/>
  <c r="K27" i="10" s="1"/>
  <c r="M27" i="10" s="1"/>
  <c r="J26" i="10"/>
  <c r="L26" i="10" s="1"/>
  <c r="J25" i="10"/>
  <c r="L25" i="10" s="1"/>
  <c r="J24" i="10"/>
  <c r="L24" i="10" s="1"/>
  <c r="J23" i="10"/>
  <c r="L23" i="10" s="1"/>
  <c r="J22" i="10"/>
  <c r="L22" i="10" s="1"/>
  <c r="J21" i="10"/>
  <c r="K21" i="10" s="1"/>
  <c r="M21" i="10" s="1"/>
  <c r="J20" i="10"/>
  <c r="L20" i="10" s="1"/>
  <c r="J19" i="10"/>
  <c r="L19" i="10" s="1"/>
  <c r="J18" i="10"/>
  <c r="L18" i="10" s="1"/>
  <c r="I40" i="8"/>
  <c r="K40" i="8" s="1"/>
  <c r="I39" i="8"/>
  <c r="K39" i="8" s="1"/>
  <c r="I38" i="8"/>
  <c r="K38" i="8" s="1"/>
  <c r="I37" i="8"/>
  <c r="K37" i="8" s="1"/>
  <c r="I36" i="8"/>
  <c r="K36" i="8" s="1"/>
  <c r="I35" i="8"/>
  <c r="K35" i="8" s="1"/>
  <c r="I34" i="8"/>
  <c r="K34" i="8" s="1"/>
  <c r="I33" i="8"/>
  <c r="K33" i="8" s="1"/>
  <c r="I32" i="8"/>
  <c r="K32" i="8" s="1"/>
  <c r="I31" i="8"/>
  <c r="K31" i="8" s="1"/>
  <c r="I30" i="8"/>
  <c r="K30" i="8" s="1"/>
  <c r="I29" i="8"/>
  <c r="K29" i="8" s="1"/>
  <c r="I28" i="8"/>
  <c r="K28" i="8" s="1"/>
  <c r="I27" i="8"/>
  <c r="K27" i="8" s="1"/>
  <c r="I26" i="8"/>
  <c r="K26" i="8" s="1"/>
  <c r="I25" i="8"/>
  <c r="K25" i="8" s="1"/>
  <c r="I24" i="8"/>
  <c r="K24" i="8" s="1"/>
  <c r="I23" i="8"/>
  <c r="K23" i="8" s="1"/>
  <c r="I22" i="8"/>
  <c r="K22" i="8" s="1"/>
  <c r="I21" i="8"/>
  <c r="K21" i="8" s="1"/>
  <c r="I20" i="8"/>
  <c r="K20" i="8" s="1"/>
  <c r="I19" i="8"/>
  <c r="K19" i="8" s="1"/>
  <c r="I18" i="8"/>
  <c r="K18" i="8" s="1"/>
  <c r="I17" i="8"/>
  <c r="K17" i="8" s="1"/>
  <c r="I16" i="8"/>
  <c r="K16" i="8" s="1"/>
  <c r="I15" i="8"/>
  <c r="K15" i="8" s="1"/>
  <c r="I14" i="8"/>
  <c r="K14" i="8" s="1"/>
  <c r="I13" i="8"/>
  <c r="K13" i="8" s="1"/>
  <c r="I12" i="8"/>
  <c r="K12" i="8" s="1"/>
  <c r="I11" i="8"/>
  <c r="K11" i="8" s="1"/>
  <c r="J9" i="8"/>
  <c r="I9" i="8"/>
  <c r="K9" i="8" s="1"/>
  <c r="H40" i="6"/>
  <c r="J40" i="6" s="1"/>
  <c r="H39" i="6"/>
  <c r="J39" i="6" s="1"/>
  <c r="H38" i="6"/>
  <c r="J38" i="6" s="1"/>
  <c r="H37" i="6"/>
  <c r="J37" i="6" s="1"/>
  <c r="H36" i="6"/>
  <c r="J36" i="6" s="1"/>
  <c r="H35" i="6"/>
  <c r="H34" i="6"/>
  <c r="J34" i="6" s="1"/>
  <c r="H33" i="6"/>
  <c r="J33" i="6" s="1"/>
  <c r="H32" i="6"/>
  <c r="J32" i="6" s="1"/>
  <c r="H31" i="6"/>
  <c r="J31" i="6" s="1"/>
  <c r="H30" i="6"/>
  <c r="J30" i="6" s="1"/>
  <c r="H29" i="6"/>
  <c r="J29" i="6" s="1"/>
  <c r="H28" i="6"/>
  <c r="J28" i="6" s="1"/>
  <c r="H27" i="6"/>
  <c r="J27" i="6" s="1"/>
  <c r="H26" i="6"/>
  <c r="J26" i="6" s="1"/>
  <c r="H25" i="6"/>
  <c r="J25" i="6" s="1"/>
  <c r="H24" i="6"/>
  <c r="J24" i="6" s="1"/>
  <c r="H23" i="6"/>
  <c r="J23" i="6" s="1"/>
  <c r="H22" i="6"/>
  <c r="J22" i="6" s="1"/>
  <c r="H21" i="6"/>
  <c r="J21" i="6" s="1"/>
  <c r="H20" i="6"/>
  <c r="J20" i="6" s="1"/>
  <c r="H19" i="6"/>
  <c r="H18" i="6"/>
  <c r="J18" i="6" s="1"/>
  <c r="H17" i="6"/>
  <c r="J17" i="6" s="1"/>
  <c r="H16" i="6"/>
  <c r="J16" i="6" s="1"/>
  <c r="H15" i="6"/>
  <c r="J15" i="6" s="1"/>
  <c r="H14" i="6"/>
  <c r="J14" i="6" s="1"/>
  <c r="H13" i="6"/>
  <c r="J13" i="6" s="1"/>
  <c r="H12" i="6"/>
  <c r="J12" i="6" s="1"/>
  <c r="H11" i="6"/>
  <c r="J11" i="6" s="1"/>
  <c r="I9" i="6"/>
  <c r="H9" i="6"/>
  <c r="J9" i="6" s="1"/>
  <c r="I47" i="1"/>
  <c r="K47" i="1" s="1"/>
  <c r="I46" i="1"/>
  <c r="K46" i="1" s="1"/>
  <c r="I45" i="1"/>
  <c r="K45" i="1" s="1"/>
  <c r="I44" i="1"/>
  <c r="K44" i="1" s="1"/>
  <c r="I43" i="1"/>
  <c r="K43" i="1" s="1"/>
  <c r="I42" i="1"/>
  <c r="K42" i="1" s="1"/>
  <c r="I41" i="1"/>
  <c r="K41" i="1" s="1"/>
  <c r="I40" i="1"/>
  <c r="K40" i="1" s="1"/>
  <c r="I39" i="1"/>
  <c r="K39" i="1" s="1"/>
  <c r="I38" i="1"/>
  <c r="K38" i="1" s="1"/>
  <c r="I37" i="1"/>
  <c r="K37" i="1" s="1"/>
  <c r="I36" i="1"/>
  <c r="K36" i="1" s="1"/>
  <c r="I35" i="1"/>
  <c r="K35" i="1" s="1"/>
  <c r="I34" i="1"/>
  <c r="K34" i="1" s="1"/>
  <c r="I33" i="1"/>
  <c r="K33" i="1" s="1"/>
  <c r="I32" i="1"/>
  <c r="K32" i="1" s="1"/>
  <c r="I31" i="1"/>
  <c r="K31" i="1" s="1"/>
  <c r="I30" i="1"/>
  <c r="K30" i="1" s="1"/>
  <c r="I29" i="1"/>
  <c r="K29" i="1" s="1"/>
  <c r="I28" i="1"/>
  <c r="K28" i="1" s="1"/>
  <c r="I27" i="1"/>
  <c r="K27" i="1" s="1"/>
  <c r="I26" i="1"/>
  <c r="K26" i="1" s="1"/>
  <c r="I25" i="1"/>
  <c r="K25" i="1" s="1"/>
  <c r="I24" i="1"/>
  <c r="K24" i="1" s="1"/>
  <c r="I23" i="1"/>
  <c r="K23" i="1" s="1"/>
  <c r="I22" i="1"/>
  <c r="K22" i="1" s="1"/>
  <c r="I21" i="1"/>
  <c r="K21" i="1" s="1"/>
  <c r="I20" i="1"/>
  <c r="K20" i="1" s="1"/>
  <c r="K19" i="1"/>
  <c r="J16" i="1"/>
  <c r="I16" i="1"/>
  <c r="K16" i="1" s="1"/>
  <c r="J17" i="1" l="1"/>
  <c r="D7" i="5" s="1"/>
  <c r="K17" i="1"/>
  <c r="E7" i="5" s="1"/>
  <c r="H14" i="12"/>
  <c r="J10" i="8"/>
  <c r="D11" i="5" s="1"/>
  <c r="D8" i="5"/>
  <c r="M17" i="10"/>
  <c r="L30" i="10"/>
  <c r="L45" i="10"/>
  <c r="J10" i="6"/>
  <c r="E8" i="5" s="1"/>
  <c r="H16" i="14"/>
  <c r="D9" i="5" s="1"/>
  <c r="D12" i="5"/>
  <c r="L17" i="10"/>
  <c r="L35" i="10"/>
  <c r="L21" i="10"/>
  <c r="L43" i="10"/>
  <c r="L29" i="10"/>
  <c r="L36" i="10"/>
  <c r="L38" i="10"/>
  <c r="L27" i="10"/>
  <c r="L28" i="10"/>
  <c r="L34" i="10"/>
  <c r="L46" i="10"/>
  <c r="K10" i="8"/>
  <c r="E11" i="5" s="1"/>
  <c r="K19" i="10"/>
  <c r="M19" i="10" s="1"/>
  <c r="K20" i="10"/>
  <c r="M20" i="10" s="1"/>
  <c r="K37" i="10"/>
  <c r="M37" i="10" s="1"/>
  <c r="K40" i="10"/>
  <c r="M40" i="10" s="1"/>
  <c r="K41" i="10"/>
  <c r="M41" i="10" s="1"/>
  <c r="K44" i="10"/>
  <c r="M44" i="10" s="1"/>
  <c r="K32" i="10"/>
  <c r="M32" i="10" s="1"/>
  <c r="K24" i="10"/>
  <c r="M24" i="10" s="1"/>
  <c r="K25" i="10"/>
  <c r="M25" i="10" s="1"/>
  <c r="K33" i="10"/>
  <c r="M33" i="10" s="1"/>
  <c r="K22" i="10"/>
  <c r="M22" i="10" s="1"/>
  <c r="K42" i="10"/>
  <c r="M42" i="10" s="1"/>
  <c r="I14" i="12"/>
  <c r="E12" i="5" s="1"/>
  <c r="E9" i="5"/>
  <c r="K26" i="10"/>
  <c r="M26" i="10" s="1"/>
  <c r="K23" i="10"/>
  <c r="M23" i="10" s="1"/>
  <c r="K31" i="10"/>
  <c r="M31" i="10" s="1"/>
  <c r="K39" i="10"/>
  <c r="M39" i="10" s="1"/>
  <c r="K18" i="10"/>
  <c r="M18" i="10" s="1"/>
  <c r="M16" i="10" l="1"/>
  <c r="E10" i="5" s="1"/>
  <c r="E13" i="5" s="1"/>
  <c r="L16" i="10"/>
  <c r="D10" i="5" s="1"/>
  <c r="D13" i="5" s="1"/>
</calcChain>
</file>

<file path=xl/sharedStrings.xml><?xml version="1.0" encoding="utf-8"?>
<sst xmlns="http://schemas.openxmlformats.org/spreadsheetml/2006/main" count="622" uniqueCount="117">
  <si>
    <t>＜注意事項＞</t>
    <rPh sb="1" eb="5">
      <t>チュウイジコウ</t>
    </rPh>
    <phoneticPr fontId="2"/>
  </si>
  <si>
    <t>＃</t>
    <phoneticPr fontId="2"/>
  </si>
  <si>
    <t>種別</t>
    <rPh sb="0" eb="2">
      <t>シュベツ</t>
    </rPh>
    <phoneticPr fontId="2"/>
  </si>
  <si>
    <t>間接補助事業に要する経費の額(税込)</t>
    <rPh sb="15" eb="17">
      <t>ゼイコミ</t>
    </rPh>
    <phoneticPr fontId="2"/>
  </si>
  <si>
    <t>間接補助対象経費の額(税抜)</t>
    <rPh sb="11" eb="13">
      <t>ゼイヌ</t>
    </rPh>
    <phoneticPr fontId="2"/>
  </si>
  <si>
    <t>①</t>
    <phoneticPr fontId="2"/>
  </si>
  <si>
    <t>公共交通機関(鉄道、バス等)</t>
    <rPh sb="7" eb="9">
      <t>テツドウ</t>
    </rPh>
    <rPh sb="12" eb="13">
      <t>トウ</t>
    </rPh>
    <phoneticPr fontId="2"/>
  </si>
  <si>
    <t>*</t>
    <phoneticPr fontId="2"/>
  </si>
  <si>
    <t>②</t>
    <phoneticPr fontId="2"/>
  </si>
  <si>
    <t>タクシー・ハイヤー代</t>
    <rPh sb="9" eb="10">
      <t>ダイ</t>
    </rPh>
    <phoneticPr fontId="2"/>
  </si>
  <si>
    <t>③</t>
    <phoneticPr fontId="2"/>
  </si>
  <si>
    <t>レンタカー代</t>
    <rPh sb="5" eb="6">
      <t>ダイ</t>
    </rPh>
    <phoneticPr fontId="2"/>
  </si>
  <si>
    <t>④</t>
    <phoneticPr fontId="2"/>
  </si>
  <si>
    <t>ガソリン代</t>
    <rPh sb="4" eb="5">
      <t>ダイ</t>
    </rPh>
    <phoneticPr fontId="2"/>
  </si>
  <si>
    <t>⑤</t>
    <phoneticPr fontId="2"/>
  </si>
  <si>
    <t>高速代・駐車場代</t>
    <rPh sb="0" eb="3">
      <t>コウソクダイ</t>
    </rPh>
    <rPh sb="4" eb="8">
      <t>チュウシャジョウダイ</t>
    </rPh>
    <phoneticPr fontId="2"/>
  </si>
  <si>
    <t>⑥</t>
    <phoneticPr fontId="2"/>
  </si>
  <si>
    <t>宿泊費</t>
    <rPh sb="0" eb="3">
      <t>シュクハクヒ</t>
    </rPh>
    <phoneticPr fontId="2"/>
  </si>
  <si>
    <t>合計</t>
    <phoneticPr fontId="2"/>
  </si>
  <si>
    <t>■公共交通機関</t>
    <rPh sb="1" eb="7">
      <t>コウキョウコウツウキカン</t>
    </rPh>
    <phoneticPr fontId="2"/>
  </si>
  <si>
    <t>#</t>
    <phoneticPr fontId="2"/>
  </si>
  <si>
    <t>交通機関</t>
    <rPh sb="0" eb="4">
      <t>コウツウキカン</t>
    </rPh>
    <phoneticPr fontId="2"/>
  </si>
  <si>
    <t>目的地</t>
    <rPh sb="0" eb="3">
      <t>モクテキチ</t>
    </rPh>
    <phoneticPr fontId="2"/>
  </si>
  <si>
    <t>出発駅</t>
    <rPh sb="0" eb="2">
      <t>シュッパツ</t>
    </rPh>
    <rPh sb="2" eb="3">
      <t>エキ</t>
    </rPh>
    <phoneticPr fontId="2"/>
  </si>
  <si>
    <t>到着駅</t>
    <rPh sb="0" eb="3">
      <t>トウチャクエキ</t>
    </rPh>
    <phoneticPr fontId="2"/>
  </si>
  <si>
    <t>利用想定回数</t>
    <rPh sb="0" eb="6">
      <t>リヨウソウテイカイスウ</t>
    </rPh>
    <phoneticPr fontId="2"/>
  </si>
  <si>
    <t>片道運賃(税込)</t>
    <rPh sb="0" eb="2">
      <t>カタミチ</t>
    </rPh>
    <rPh sb="2" eb="4">
      <t>ウンチン</t>
    </rPh>
    <rPh sb="5" eb="8">
      <t>ゼイコミ｣</t>
    </rPh>
    <phoneticPr fontId="2"/>
  </si>
  <si>
    <t>片道運賃(税抜)</t>
    <rPh sb="0" eb="2">
      <t>カタミチ</t>
    </rPh>
    <rPh sb="2" eb="4">
      <t>ウンチン</t>
    </rPh>
    <rPh sb="5" eb="6">
      <t>ゼイ</t>
    </rPh>
    <rPh sb="6" eb="7">
      <t>バツ</t>
    </rPh>
    <phoneticPr fontId="2"/>
  </si>
  <si>
    <t>間接補助事業に要する
経費の額(税込)</t>
    <rPh sb="16" eb="18">
      <t>ゼイコミ</t>
    </rPh>
    <phoneticPr fontId="2"/>
  </si>
  <si>
    <t>間接補助対象経費の額
(税抜)</t>
    <rPh sb="12" eb="14">
      <t>ゼイヌ</t>
    </rPh>
    <phoneticPr fontId="2"/>
  </si>
  <si>
    <t>(例)</t>
    <rPh sb="1" eb="2">
      <t>レイ</t>
    </rPh>
    <phoneticPr fontId="2"/>
  </si>
  <si>
    <t>鉄道</t>
    <rPh sb="0" eb="2">
      <t>テツドウ</t>
    </rPh>
    <phoneticPr fontId="2"/>
  </si>
  <si>
    <t>○○公民館</t>
    <rPh sb="2" eb="5">
      <t>コウミンカン</t>
    </rPh>
    <phoneticPr fontId="2"/>
  </si>
  <si>
    <t>○○駅</t>
    <rPh sb="2" eb="3">
      <t>エキ</t>
    </rPh>
    <phoneticPr fontId="2"/>
  </si>
  <si>
    <t>合計</t>
    <rPh sb="0" eb="2">
      <t>ゴウケイ</t>
    </rPh>
    <phoneticPr fontId="2"/>
  </si>
  <si>
    <t>■公共交通機関(証憑)</t>
    <rPh sb="1" eb="7">
      <t>コウキョウコウツウキカン</t>
    </rPh>
    <rPh sb="8" eb="10">
      <t>ショウヒョウ</t>
    </rPh>
    <phoneticPr fontId="2"/>
  </si>
  <si>
    <t>証憑</t>
    <rPh sb="0" eb="2">
      <t>ショウヒョウ</t>
    </rPh>
    <phoneticPr fontId="2"/>
  </si>
  <si>
    <t>出発場所</t>
    <rPh sb="0" eb="2">
      <t>シュッパツ</t>
    </rPh>
    <rPh sb="2" eb="4">
      <t>バショ</t>
    </rPh>
    <phoneticPr fontId="2"/>
  </si>
  <si>
    <t>到着場所</t>
    <rPh sb="0" eb="4">
      <t>トウチャクバショ</t>
    </rPh>
    <phoneticPr fontId="2"/>
  </si>
  <si>
    <t>片道費用(税込)</t>
    <rPh sb="0" eb="2">
      <t>カタミチ</t>
    </rPh>
    <rPh sb="2" eb="4">
      <t>ヒヨウ</t>
    </rPh>
    <rPh sb="4" eb="8">
      <t>ゼイコミ</t>
    </rPh>
    <rPh sb="5" eb="8">
      <t>ゼイコミ｣</t>
    </rPh>
    <phoneticPr fontId="2"/>
  </si>
  <si>
    <t>レンタル企業</t>
    <rPh sb="4" eb="6">
      <t>キギョウ</t>
    </rPh>
    <phoneticPr fontId="2"/>
  </si>
  <si>
    <t>1回分の利用
費用(税込)</t>
    <rPh sb="1" eb="3">
      <t>カイブン</t>
    </rPh>
    <rPh sb="4" eb="6">
      <t>リヨウ</t>
    </rPh>
    <rPh sb="7" eb="9">
      <t>ヒヨウ</t>
    </rPh>
    <rPh sb="9" eb="13">
      <t>ゼイコミ</t>
    </rPh>
    <rPh sb="10" eb="13">
      <t>ゼイコミ｣</t>
    </rPh>
    <phoneticPr fontId="2"/>
  </si>
  <si>
    <t>1回分の利用費用(税抜)</t>
    <rPh sb="1" eb="3">
      <t>カイブン</t>
    </rPh>
    <rPh sb="4" eb="8">
      <t>リヨウヒヨウ</t>
    </rPh>
    <rPh sb="9" eb="10">
      <t>ゼイ</t>
    </rPh>
    <rPh sb="10" eb="11">
      <t>バツ</t>
    </rPh>
    <phoneticPr fontId="2"/>
  </si>
  <si>
    <t>○○レンタカー</t>
    <phoneticPr fontId="2"/>
  </si>
  <si>
    <t>移動距離(km)</t>
    <rPh sb="0" eb="4">
      <t>イドウキョリ</t>
    </rPh>
    <phoneticPr fontId="2"/>
  </si>
  <si>
    <t>燃費</t>
    <rPh sb="0" eb="2">
      <t>ネンピ</t>
    </rPh>
    <phoneticPr fontId="2"/>
  </si>
  <si>
    <t>ガソリン単価</t>
    <rPh sb="4" eb="6">
      <t>タンカ</t>
    </rPh>
    <phoneticPr fontId="2"/>
  </si>
  <si>
    <t>費目</t>
    <rPh sb="0" eb="2">
      <t>ヒモク</t>
    </rPh>
    <phoneticPr fontId="2"/>
  </si>
  <si>
    <t>出発IC</t>
    <rPh sb="0" eb="2">
      <t>シュッパツ</t>
    </rPh>
    <phoneticPr fontId="2"/>
  </si>
  <si>
    <t>到着IC</t>
    <rPh sb="0" eb="2">
      <t>トウチャク</t>
    </rPh>
    <phoneticPr fontId="2"/>
  </si>
  <si>
    <t>高速代</t>
    <rPh sb="0" eb="3">
      <t>コウソクダイ</t>
    </rPh>
    <phoneticPr fontId="2"/>
  </si>
  <si>
    <t>○○IC</t>
    <phoneticPr fontId="2"/>
  </si>
  <si>
    <t>宿泊場所</t>
    <rPh sb="0" eb="2">
      <t>シュクハク</t>
    </rPh>
    <rPh sb="2" eb="4">
      <t>バショ</t>
    </rPh>
    <phoneticPr fontId="2"/>
  </si>
  <si>
    <t>1回分の利用費用(税込)</t>
    <rPh sb="1" eb="3">
      <t>カイブン</t>
    </rPh>
    <rPh sb="4" eb="8">
      <t>リヨウヒヨウ</t>
    </rPh>
    <rPh sb="8" eb="12">
      <t>ゼイコミ</t>
    </rPh>
    <rPh sb="9" eb="12">
      <t>ゼイコミ｣</t>
    </rPh>
    <phoneticPr fontId="2"/>
  </si>
  <si>
    <t>○○ホテル</t>
    <phoneticPr fontId="2"/>
  </si>
  <si>
    <t>　例）A公民館の最寄りD港に向かうため、B駅からC駅まではabc電鉄で移動し、C駅(港)からD港まではフェリーで移動する場合</t>
    <rPh sb="1" eb="2">
      <t>レイ</t>
    </rPh>
    <rPh sb="4" eb="7">
      <t>コウミンカン</t>
    </rPh>
    <rPh sb="8" eb="10">
      <t>モヨ</t>
    </rPh>
    <rPh sb="12" eb="13">
      <t>ミナト</t>
    </rPh>
    <rPh sb="14" eb="15">
      <t>ム</t>
    </rPh>
    <rPh sb="21" eb="22">
      <t>エキ</t>
    </rPh>
    <rPh sb="25" eb="26">
      <t>エキ</t>
    </rPh>
    <rPh sb="32" eb="34">
      <t>デンテツ</t>
    </rPh>
    <rPh sb="35" eb="37">
      <t>イドウ</t>
    </rPh>
    <rPh sb="40" eb="41">
      <t>エキ</t>
    </rPh>
    <rPh sb="42" eb="43">
      <t>ミナト</t>
    </rPh>
    <rPh sb="47" eb="48">
      <t>ミナト</t>
    </rPh>
    <rPh sb="56" eb="58">
      <t>イドウ</t>
    </rPh>
    <rPh sb="60" eb="62">
      <t>バアイ</t>
    </rPh>
    <phoneticPr fontId="2"/>
  </si>
  <si>
    <t>　　　B駅からC駅までの鉄道の旅費を１行で記載し、C港からD港までの旅費を１行で記載する。目的地はA公民館と共通して記入してください</t>
    <rPh sb="4" eb="5">
      <t>エキ</t>
    </rPh>
    <rPh sb="8" eb="9">
      <t>エキ</t>
    </rPh>
    <rPh sb="12" eb="14">
      <t>テツドウ</t>
    </rPh>
    <rPh sb="15" eb="17">
      <t>リョヒ</t>
    </rPh>
    <rPh sb="19" eb="20">
      <t>ギョウ</t>
    </rPh>
    <rPh sb="21" eb="23">
      <t>キサイ</t>
    </rPh>
    <rPh sb="26" eb="27">
      <t>ミナト</t>
    </rPh>
    <rPh sb="30" eb="31">
      <t>ミナト</t>
    </rPh>
    <rPh sb="34" eb="36">
      <t>リョヒ</t>
    </rPh>
    <rPh sb="38" eb="39">
      <t>ギョウ</t>
    </rPh>
    <rPh sb="40" eb="42">
      <t>キサイ</t>
    </rPh>
    <rPh sb="45" eb="48">
      <t>モクテキチ</t>
    </rPh>
    <rPh sb="50" eb="53">
      <t>コウミンカン</t>
    </rPh>
    <rPh sb="54" eb="56">
      <t>キョウツウ</t>
    </rPh>
    <rPh sb="58" eb="60">
      <t>キニュウ</t>
    </rPh>
    <phoneticPr fontId="2"/>
  </si>
  <si>
    <t>　※ただし、リムジンバスなど事前予約や座席指定が必要な場合には、公共交通機関のHPに記載される料金表や予約サイトの金額をご提出ください。</t>
    <rPh sb="14" eb="18">
      <t>ジゼンヨヤク</t>
    </rPh>
    <rPh sb="19" eb="21">
      <t>ザセキ</t>
    </rPh>
    <rPh sb="21" eb="23">
      <t>シテイ</t>
    </rPh>
    <rPh sb="24" eb="26">
      <t>ヒツヨウ</t>
    </rPh>
    <rPh sb="27" eb="29">
      <t>バアイ</t>
    </rPh>
    <rPh sb="32" eb="34">
      <t>コウキョウ</t>
    </rPh>
    <rPh sb="34" eb="38">
      <t>コウツウキカン</t>
    </rPh>
    <rPh sb="42" eb="44">
      <t>キサイ</t>
    </rPh>
    <rPh sb="47" eb="50">
      <t>リョウキンヒョウ</t>
    </rPh>
    <rPh sb="51" eb="53">
      <t>ヨヤク</t>
    </rPh>
    <rPh sb="57" eb="59">
      <t>キンガク</t>
    </rPh>
    <rPh sb="61" eb="63">
      <t>テイシュツ</t>
    </rPh>
    <phoneticPr fontId="2"/>
  </si>
  <si>
    <t>■タクシー・ハイヤー</t>
    <phoneticPr fontId="2"/>
  </si>
  <si>
    <t>■レンタカー(証憑)</t>
    <rPh sb="7" eb="9">
      <t>ショウヒョウ</t>
    </rPh>
    <phoneticPr fontId="2"/>
  </si>
  <si>
    <t>　例）講習会を日帰りで実施するにも関わらず2日間のレンタル費用を計上することはできません。</t>
    <rPh sb="1" eb="2">
      <t>レイ</t>
    </rPh>
    <rPh sb="3" eb="6">
      <t>コウシュウカイ</t>
    </rPh>
    <rPh sb="7" eb="9">
      <t>ヒガエ</t>
    </rPh>
    <rPh sb="11" eb="13">
      <t>ジッシ</t>
    </rPh>
    <rPh sb="17" eb="18">
      <t>カカ</t>
    </rPh>
    <rPh sb="22" eb="23">
      <t>ニチ</t>
    </rPh>
    <rPh sb="23" eb="24">
      <t>カン</t>
    </rPh>
    <rPh sb="29" eb="31">
      <t>ヒヨウ</t>
    </rPh>
    <rPh sb="32" eb="34">
      <t>ケイジョウ</t>
    </rPh>
    <phoneticPr fontId="2"/>
  </si>
  <si>
    <t>　例）1日おきで講習会を実施する場合、中日含めたレンタル料金を計上することはできません。</t>
    <rPh sb="1" eb="2">
      <t>レイ</t>
    </rPh>
    <rPh sb="4" eb="5">
      <t>ニチ</t>
    </rPh>
    <rPh sb="8" eb="11">
      <t>コウシュウカイ</t>
    </rPh>
    <rPh sb="12" eb="14">
      <t>ジッシ</t>
    </rPh>
    <rPh sb="16" eb="18">
      <t>バアイ</t>
    </rPh>
    <rPh sb="19" eb="21">
      <t>ナカビ</t>
    </rPh>
    <rPh sb="21" eb="22">
      <t>フク</t>
    </rPh>
    <rPh sb="28" eb="30">
      <t>リョウキン</t>
    </rPh>
    <rPh sb="31" eb="33">
      <t>ケイジョウ</t>
    </rPh>
    <phoneticPr fontId="2"/>
  </si>
  <si>
    <t>■ガソリン代</t>
    <rPh sb="5" eb="6">
      <t>ダイ</t>
    </rPh>
    <phoneticPr fontId="2"/>
  </si>
  <si>
    <t>■ガソリン代(証憑)</t>
    <rPh sb="5" eb="6">
      <t>ダイ</t>
    </rPh>
    <rPh sb="7" eb="9">
      <t>ショウヒョウ</t>
    </rPh>
    <phoneticPr fontId="2"/>
  </si>
  <si>
    <t>　エネルギー庁の給油所小売価格調査</t>
    <phoneticPr fontId="2"/>
  </si>
  <si>
    <t>■高速代・駐車料金</t>
    <rPh sb="1" eb="4">
      <t>コウソクダイ</t>
    </rPh>
    <rPh sb="5" eb="9">
      <t>チュウシャリョウキン</t>
    </rPh>
    <phoneticPr fontId="2"/>
  </si>
  <si>
    <t>■高速代・駐車料金(証憑)</t>
    <rPh sb="1" eb="4">
      <t>コウソクダイ</t>
    </rPh>
    <rPh sb="5" eb="9">
      <t>チュウシャリョウキン</t>
    </rPh>
    <rPh sb="10" eb="12">
      <t>ショウヒョウ</t>
    </rPh>
    <phoneticPr fontId="2"/>
  </si>
  <si>
    <t>■宿泊代</t>
    <rPh sb="1" eb="4">
      <t>シュクハクダイ</t>
    </rPh>
    <phoneticPr fontId="2"/>
  </si>
  <si>
    <t>■宿泊代(証憑)</t>
    <rPh sb="1" eb="4">
      <t>シュクハクダイ</t>
    </rPh>
    <rPh sb="5" eb="7">
      <t>ショウヒョウ</t>
    </rPh>
    <phoneticPr fontId="2"/>
  </si>
  <si>
    <t>　例）事業者オフィスーA公民館を３回ずつ往復する場合、A公民館までの利用想定回数＝2(片道)×3(回)となるため、合計利用回数は6回となります。</t>
    <rPh sb="1" eb="2">
      <t>レイ</t>
    </rPh>
    <rPh sb="3" eb="6">
      <t>ジギョウシャ</t>
    </rPh>
    <rPh sb="12" eb="15">
      <t>コウミンカン</t>
    </rPh>
    <rPh sb="17" eb="18">
      <t>カイ</t>
    </rPh>
    <rPh sb="20" eb="22">
      <t>オウフク</t>
    </rPh>
    <rPh sb="24" eb="26">
      <t>バアイ</t>
    </rPh>
    <rPh sb="43" eb="45">
      <t>カタミチ</t>
    </rPh>
    <rPh sb="49" eb="50">
      <t>カイ</t>
    </rPh>
    <phoneticPr fontId="2"/>
  </si>
  <si>
    <t>1回分の利用費用(税抜)</t>
    <rPh sb="1" eb="3">
      <t>カイブン</t>
    </rPh>
    <rPh sb="4" eb="6">
      <t>リヨウ</t>
    </rPh>
    <rPh sb="9" eb="11">
      <t>ゼイヌキ</t>
    </rPh>
    <phoneticPr fontId="2"/>
  </si>
  <si>
    <t>　例）事業者オフィスーA公民館を２名の講師がそれぞれ３回ずつ往復する場合、A公民館までの利用想定回数＝2(人)×6(移動回数)となるため、利用想定回数は12回と記載をお願いします</t>
    <rPh sb="1" eb="2">
      <t>レイ</t>
    </rPh>
    <rPh sb="3" eb="6">
      <t>ジギョウシャ</t>
    </rPh>
    <rPh sb="12" eb="15">
      <t>コウミンカン</t>
    </rPh>
    <rPh sb="17" eb="18">
      <t>メイ</t>
    </rPh>
    <rPh sb="19" eb="21">
      <t>コウシ</t>
    </rPh>
    <rPh sb="27" eb="28">
      <t>カイ</t>
    </rPh>
    <rPh sb="30" eb="32">
      <t>オウフク</t>
    </rPh>
    <rPh sb="34" eb="36">
      <t>バアイ</t>
    </rPh>
    <rPh sb="58" eb="62">
      <t>イドウカイスウ</t>
    </rPh>
    <rPh sb="71" eb="73">
      <t>ソウテイ</t>
    </rPh>
    <rPh sb="80" eb="82">
      <t>キサイ</t>
    </rPh>
    <rPh sb="84" eb="85">
      <t>ネガ</t>
    </rPh>
    <phoneticPr fontId="2"/>
  </si>
  <si>
    <t>下記緑でハイライトしている部分を記載した後に、次の証憑のシートに項番に応じた証憑の添付をお願いします。</t>
    <rPh sb="0" eb="2">
      <t>カキ</t>
    </rPh>
    <rPh sb="2" eb="3">
      <t>ミドリ</t>
    </rPh>
    <rPh sb="13" eb="15">
      <t>ブブン</t>
    </rPh>
    <rPh sb="16" eb="18">
      <t>キサイ</t>
    </rPh>
    <rPh sb="20" eb="21">
      <t>アト</t>
    </rPh>
    <rPh sb="23" eb="24">
      <t>ツギ</t>
    </rPh>
    <rPh sb="25" eb="27">
      <t>ショウヒョウ</t>
    </rPh>
    <rPh sb="32" eb="34">
      <t>コウバン</t>
    </rPh>
    <rPh sb="35" eb="36">
      <t>オウ</t>
    </rPh>
    <rPh sb="38" eb="40">
      <t>ショウヒョウ</t>
    </rPh>
    <rPh sb="41" eb="43">
      <t>テンプ</t>
    </rPh>
    <rPh sb="45" eb="46">
      <t>ネガ</t>
    </rPh>
    <phoneticPr fontId="2"/>
  </si>
  <si>
    <t>間接補助事業に要する経費の額(税込)及び間接補助対象経費の額(税抜)の【合計金額】を、申請受付システムの入力欄に記入をお願いします。</t>
    <rPh sb="0" eb="2">
      <t>カンセツ</t>
    </rPh>
    <rPh sb="2" eb="4">
      <t>ホジョ</t>
    </rPh>
    <rPh sb="4" eb="6">
      <t>ジギョウ</t>
    </rPh>
    <rPh sb="7" eb="8">
      <t>ヨウ</t>
    </rPh>
    <rPh sb="10" eb="12">
      <t>ケイヒ</t>
    </rPh>
    <rPh sb="13" eb="14">
      <t>ガク</t>
    </rPh>
    <rPh sb="15" eb="17">
      <t>ゼイコミ</t>
    </rPh>
    <rPh sb="18" eb="19">
      <t>オヨ</t>
    </rPh>
    <rPh sb="36" eb="38">
      <t>ゴウケイ</t>
    </rPh>
    <rPh sb="38" eb="40">
      <t>キンガク</t>
    </rPh>
    <rPh sb="43" eb="47">
      <t>シンセイウケツケ</t>
    </rPh>
    <rPh sb="52" eb="55">
      <t>ニュウリョクラン</t>
    </rPh>
    <rPh sb="56" eb="58">
      <t>キニュウ</t>
    </rPh>
    <rPh sb="60" eb="61">
      <t>ネガ</t>
    </rPh>
    <phoneticPr fontId="2"/>
  </si>
  <si>
    <t>■旅費関連の費用(サマリ)</t>
    <rPh sb="1" eb="3">
      <t>リョヒ</t>
    </rPh>
    <rPh sb="3" eb="5">
      <t>カンレン</t>
    </rPh>
    <rPh sb="6" eb="8">
      <t>ヒヨウ</t>
    </rPh>
    <phoneticPr fontId="2"/>
  </si>
  <si>
    <t>・講習会実施予定場所までに交通機関の乗り換えを行う場合には、交通機関ごとに費用を分けてご記載ください。</t>
    <rPh sb="1" eb="4">
      <t>コウシュウカイ</t>
    </rPh>
    <rPh sb="4" eb="8">
      <t>ジッシヨテイ</t>
    </rPh>
    <rPh sb="8" eb="10">
      <t>バショ</t>
    </rPh>
    <rPh sb="13" eb="15">
      <t>コウツウ</t>
    </rPh>
    <rPh sb="15" eb="17">
      <t>キカン</t>
    </rPh>
    <rPh sb="18" eb="19">
      <t>ノ</t>
    </rPh>
    <rPh sb="20" eb="21">
      <t>カ</t>
    </rPh>
    <rPh sb="23" eb="24">
      <t>オコナ</t>
    </rPh>
    <rPh sb="25" eb="27">
      <t>バアイ</t>
    </rPh>
    <rPh sb="30" eb="34">
      <t>コウツウキカン</t>
    </rPh>
    <rPh sb="37" eb="39">
      <t>ヒヨウ</t>
    </rPh>
    <rPh sb="40" eb="41">
      <t>ワ</t>
    </rPh>
    <rPh sb="44" eb="46">
      <t>キサイ</t>
    </rPh>
    <phoneticPr fontId="2"/>
  </si>
  <si>
    <t>・講師ごとに記載行を分ける必要はありません。また、同じ経路で往復される場合にも往路と復路で記載行を分ける必要はありません。合計の利用想定回数をご記入ください。</t>
    <rPh sb="1" eb="3">
      <t>コウシ</t>
    </rPh>
    <rPh sb="6" eb="8">
      <t>キサイ</t>
    </rPh>
    <rPh sb="8" eb="9">
      <t>ギョウ</t>
    </rPh>
    <rPh sb="10" eb="11">
      <t>ワ</t>
    </rPh>
    <rPh sb="13" eb="15">
      <t>ヒツヨウ</t>
    </rPh>
    <rPh sb="25" eb="26">
      <t>オナ</t>
    </rPh>
    <rPh sb="27" eb="29">
      <t>ケイロ</t>
    </rPh>
    <rPh sb="30" eb="32">
      <t>オウフク</t>
    </rPh>
    <rPh sb="35" eb="37">
      <t>バアイ</t>
    </rPh>
    <rPh sb="39" eb="41">
      <t>オウロ</t>
    </rPh>
    <rPh sb="42" eb="44">
      <t>フクロ</t>
    </rPh>
    <rPh sb="45" eb="47">
      <t>キサイ</t>
    </rPh>
    <rPh sb="47" eb="48">
      <t>ギョウ</t>
    </rPh>
    <rPh sb="49" eb="50">
      <t>ワ</t>
    </rPh>
    <rPh sb="52" eb="54">
      <t>ヒツヨウ</t>
    </rPh>
    <rPh sb="61" eb="63">
      <t>ゴウケイ</t>
    </rPh>
    <rPh sb="64" eb="70">
      <t>リヨウソウテイカイスウ</t>
    </rPh>
    <rPh sb="72" eb="74">
      <t>キニュウ</t>
    </rPh>
    <phoneticPr fontId="2"/>
  </si>
  <si>
    <t>・証憑はNAVITIME等のタクシー料金検索機能を使用し、想定金額のスクリーンショット等をご提出ください。</t>
    <rPh sb="1" eb="3">
      <t>ショウヒョウ</t>
    </rPh>
    <rPh sb="12" eb="13">
      <t>トウ</t>
    </rPh>
    <rPh sb="18" eb="20">
      <t>リョウキン</t>
    </rPh>
    <rPh sb="20" eb="22">
      <t>ケンサク</t>
    </rPh>
    <rPh sb="22" eb="24">
      <t>キノウ</t>
    </rPh>
    <rPh sb="25" eb="27">
      <t>シヨウ</t>
    </rPh>
    <rPh sb="29" eb="33">
      <t>ソウテイキンガク</t>
    </rPh>
    <rPh sb="43" eb="44">
      <t>トウ</t>
    </rPh>
    <rPh sb="46" eb="48">
      <t>テイシュツ</t>
    </rPh>
    <phoneticPr fontId="2"/>
  </si>
  <si>
    <t>・鉄道やバスの場合の証憑は、公共交通機関のHPや予約サイトでなくとも可とします。(ジョルダン等の出発駅と到着駅および料金がわかるもののスクリーンショットなども可)</t>
    <rPh sb="1" eb="3">
      <t>テツドウ</t>
    </rPh>
    <rPh sb="7" eb="9">
      <t>バアイ</t>
    </rPh>
    <rPh sb="10" eb="12">
      <t>ショウヒョウ</t>
    </rPh>
    <rPh sb="14" eb="16">
      <t>コウキョウ</t>
    </rPh>
    <rPh sb="16" eb="18">
      <t>コウツウ</t>
    </rPh>
    <rPh sb="18" eb="20">
      <t>キカン</t>
    </rPh>
    <rPh sb="24" eb="26">
      <t>ヨヤク</t>
    </rPh>
    <rPh sb="34" eb="35">
      <t>カ</t>
    </rPh>
    <rPh sb="46" eb="47">
      <t>トウ</t>
    </rPh>
    <rPh sb="48" eb="50">
      <t>シュッパツ</t>
    </rPh>
    <rPh sb="50" eb="51">
      <t>エキ</t>
    </rPh>
    <rPh sb="52" eb="55">
      <t>トウチャクエキ</t>
    </rPh>
    <rPh sb="58" eb="60">
      <t>リョウキン</t>
    </rPh>
    <rPh sb="79" eb="80">
      <t>カ</t>
    </rPh>
    <phoneticPr fontId="2"/>
  </si>
  <si>
    <t>・新幹線、飛行機、フェリーなど事前予約が必要であったり座席により料金が異なる場合には、公共交通機関のHPや予約サイトで金額や座席情報などがわかるPDFやスクリーンショットをご提出ください。</t>
    <rPh sb="1" eb="4">
      <t>シンカンセン</t>
    </rPh>
    <rPh sb="5" eb="8">
      <t>ヒコウキ</t>
    </rPh>
    <rPh sb="15" eb="19">
      <t>ジゼンヨヤク</t>
    </rPh>
    <rPh sb="20" eb="22">
      <t>ヒツヨウ</t>
    </rPh>
    <rPh sb="27" eb="29">
      <t>ザセキ</t>
    </rPh>
    <rPh sb="32" eb="34">
      <t>リョウキン</t>
    </rPh>
    <rPh sb="35" eb="36">
      <t>コト</t>
    </rPh>
    <rPh sb="38" eb="40">
      <t>バアイ</t>
    </rPh>
    <rPh sb="59" eb="61">
      <t>キンガク</t>
    </rPh>
    <rPh sb="62" eb="64">
      <t>ザセキ</t>
    </rPh>
    <rPh sb="64" eb="66">
      <t>ジョウホウ</t>
    </rPh>
    <rPh sb="87" eb="89">
      <t>テイシュツ</t>
    </rPh>
    <phoneticPr fontId="2"/>
  </si>
  <si>
    <t>・本事業に係る費用としてカーリース契約費用は計上できません。</t>
    <rPh sb="1" eb="4">
      <t>ホンジギョウ</t>
    </rPh>
    <rPh sb="5" eb="6">
      <t>カカ</t>
    </rPh>
    <rPh sb="7" eb="9">
      <t>ヒヨウ</t>
    </rPh>
    <rPh sb="17" eb="19">
      <t>ケイヤク</t>
    </rPh>
    <rPh sb="19" eb="21">
      <t>ヒヨウ</t>
    </rPh>
    <rPh sb="22" eb="24">
      <t>ケイジョウ</t>
    </rPh>
    <phoneticPr fontId="2"/>
  </si>
  <si>
    <t>・講習会実施日以外のレンタル料金は計上できません。</t>
    <rPh sb="1" eb="4">
      <t>コウシュウカイ</t>
    </rPh>
    <rPh sb="4" eb="6">
      <t>ジッシ</t>
    </rPh>
    <rPh sb="6" eb="7">
      <t>ビ</t>
    </rPh>
    <rPh sb="7" eb="9">
      <t>イガイ</t>
    </rPh>
    <rPh sb="14" eb="16">
      <t>リョウキン</t>
    </rPh>
    <rPh sb="17" eb="19">
      <t>ケイジョウ</t>
    </rPh>
    <phoneticPr fontId="2"/>
  </si>
  <si>
    <t>・講習会会場への移動で必要となるもの以外のオプション代を計上することはできません。</t>
    <rPh sb="28" eb="30">
      <t>ケイジョウ</t>
    </rPh>
    <phoneticPr fontId="2"/>
  </si>
  <si>
    <t>・レンタカー会社のHPなどで料金が分かるスクリーンショットをご提出ください。</t>
    <rPh sb="6" eb="8">
      <t>カイシャ</t>
    </rPh>
    <rPh sb="14" eb="16">
      <t>リョウキン</t>
    </rPh>
    <rPh sb="17" eb="18">
      <t>ワ</t>
    </rPh>
    <rPh sb="31" eb="33">
      <t>テイシュツ</t>
    </rPh>
    <phoneticPr fontId="2"/>
  </si>
  <si>
    <t>・ガソリン単価はエネルギー庁の給油所小売価格調査をもとに直近の金額でご算出ください。出発地の都道府県の価格を確認してください。</t>
    <rPh sb="5" eb="7">
      <t>タンカ</t>
    </rPh>
    <rPh sb="13" eb="14">
      <t>チョウ</t>
    </rPh>
    <rPh sb="28" eb="30">
      <t>チョッキン</t>
    </rPh>
    <rPh sb="31" eb="33">
      <t>キンガク</t>
    </rPh>
    <rPh sb="35" eb="37">
      <t>サンシュツ</t>
    </rPh>
    <rPh sb="42" eb="45">
      <t>シュッパツチ</t>
    </rPh>
    <rPh sb="46" eb="50">
      <t>トドウフケン</t>
    </rPh>
    <rPh sb="51" eb="53">
      <t>カカク</t>
    </rPh>
    <rPh sb="54" eb="56">
      <t>カクニン</t>
    </rPh>
    <phoneticPr fontId="2"/>
  </si>
  <si>
    <t>・同じ経路で往復される場合には往路と復路で記載行を分ける必要はありません。合計の利用想定回数をご記載ください。</t>
    <phoneticPr fontId="2"/>
  </si>
  <si>
    <t>・ガソリン単価が分かる証憑を1つご提出ください。</t>
    <rPh sb="17" eb="19">
      <t>テイシュツ</t>
    </rPh>
    <phoneticPr fontId="2"/>
  </si>
  <si>
    <t>計算シートの応じた証憑の添付をお願いします。</t>
    <rPh sb="0" eb="2">
      <t>ケイサン</t>
    </rPh>
    <rPh sb="6" eb="7">
      <t>オウ</t>
    </rPh>
    <rPh sb="9" eb="11">
      <t>ショウヒョウ</t>
    </rPh>
    <rPh sb="12" eb="14">
      <t>テンプ</t>
    </rPh>
    <rPh sb="16" eb="17">
      <t>ネガ</t>
    </rPh>
    <phoneticPr fontId="2"/>
  </si>
  <si>
    <t>・ガソリン代が含まれるレンタカー代金を計上している場合、該当のガソリン代を二重で計上できません。</t>
    <rPh sb="5" eb="6">
      <t>ダイ</t>
    </rPh>
    <rPh sb="7" eb="8">
      <t>フク</t>
    </rPh>
    <rPh sb="16" eb="18">
      <t>ダイキン</t>
    </rPh>
    <rPh sb="19" eb="21">
      <t>ケイジョウ</t>
    </rPh>
    <rPh sb="25" eb="27">
      <t>バアイ</t>
    </rPh>
    <rPh sb="28" eb="30">
      <t>ガイトウ</t>
    </rPh>
    <rPh sb="35" eb="36">
      <t>ダイ</t>
    </rPh>
    <rPh sb="37" eb="39">
      <t>ニジュウ</t>
    </rPh>
    <rPh sb="40" eb="42">
      <t>ケイジョウ</t>
    </rPh>
    <phoneticPr fontId="2"/>
  </si>
  <si>
    <t>・1回の移動ごとに移動距離が分かる証憑をご提出ください。</t>
    <rPh sb="2" eb="3">
      <t>カイ</t>
    </rPh>
    <rPh sb="4" eb="6">
      <t>イドウ</t>
    </rPh>
    <rPh sb="9" eb="11">
      <t>イドウ</t>
    </rPh>
    <rPh sb="11" eb="13">
      <t>キョリ</t>
    </rPh>
    <rPh sb="14" eb="15">
      <t>ワ</t>
    </rPh>
    <rPh sb="17" eb="19">
      <t>ショウヒョウ</t>
    </rPh>
    <rPh sb="21" eb="23">
      <t>テイシュツ</t>
    </rPh>
    <phoneticPr fontId="2"/>
  </si>
  <si>
    <t>・高速料金やルート検索サイト等の利用するIC間の名称と料金が分かるPDFやスクリーンショットをご提出ください。</t>
    <rPh sb="1" eb="3">
      <t>コウソク</t>
    </rPh>
    <rPh sb="3" eb="5">
      <t>リョウキン</t>
    </rPh>
    <rPh sb="9" eb="11">
      <t>ケンサク</t>
    </rPh>
    <rPh sb="14" eb="15">
      <t>トウ</t>
    </rPh>
    <rPh sb="24" eb="26">
      <t>メイショウ</t>
    </rPh>
    <rPh sb="27" eb="29">
      <t>リョウキン</t>
    </rPh>
    <rPh sb="30" eb="31">
      <t>ワ</t>
    </rPh>
    <rPh sb="48" eb="50">
      <t>テイシュツ</t>
    </rPh>
    <phoneticPr fontId="2"/>
  </si>
  <si>
    <t>・駐車料金は目的地付近の時間貸し駐車場の駐車料金表のスクリーンショット等をご提出ください。</t>
    <rPh sb="1" eb="3">
      <t>チュウシャ</t>
    </rPh>
    <rPh sb="3" eb="5">
      <t>リョウキン</t>
    </rPh>
    <rPh sb="6" eb="9">
      <t>モクテキチ</t>
    </rPh>
    <rPh sb="9" eb="11">
      <t>フキン</t>
    </rPh>
    <rPh sb="12" eb="14">
      <t>ジカン</t>
    </rPh>
    <rPh sb="14" eb="15">
      <t>カ</t>
    </rPh>
    <rPh sb="16" eb="19">
      <t>チュウシャジョウ</t>
    </rPh>
    <rPh sb="20" eb="22">
      <t>チュウシャ</t>
    </rPh>
    <rPh sb="22" eb="25">
      <t>リョウキンヒョウ</t>
    </rPh>
    <rPh sb="35" eb="36">
      <t>トウ</t>
    </rPh>
    <rPh sb="38" eb="40">
      <t>テイシュツ</t>
    </rPh>
    <phoneticPr fontId="2"/>
  </si>
  <si>
    <t>・出張手当、日当、その他手当は計上できません。</t>
    <rPh sb="15" eb="17">
      <t>ケイジョウ</t>
    </rPh>
    <phoneticPr fontId="2"/>
  </si>
  <si>
    <t>・宿泊施設のHPや予約サイト等で料金および宿泊プランが分かるスクリーンショットをご提出ください。</t>
    <rPh sb="1" eb="5">
      <t>シュクハクシセツ</t>
    </rPh>
    <rPh sb="9" eb="11">
      <t>ヨヤク</t>
    </rPh>
    <rPh sb="14" eb="15">
      <t>トウ</t>
    </rPh>
    <rPh sb="16" eb="18">
      <t>リョウキン</t>
    </rPh>
    <rPh sb="21" eb="23">
      <t>シュクハク</t>
    </rPh>
    <rPh sb="27" eb="28">
      <t>ワ</t>
    </rPh>
    <rPh sb="41" eb="43">
      <t>テイシュツ</t>
    </rPh>
    <phoneticPr fontId="2"/>
  </si>
  <si>
    <t>　例）新幹線や飛行機を利用する場合、グリーン車指定席料金やビジネスクラス座席料金は計上できません。</t>
    <rPh sb="1" eb="2">
      <t>レイ</t>
    </rPh>
    <rPh sb="3" eb="6">
      <t>シンカンセン</t>
    </rPh>
    <rPh sb="7" eb="10">
      <t>ヒコウキ</t>
    </rPh>
    <rPh sb="11" eb="13">
      <t>リヨウ</t>
    </rPh>
    <rPh sb="15" eb="17">
      <t>バアイ</t>
    </rPh>
    <rPh sb="22" eb="23">
      <t>シャ</t>
    </rPh>
    <rPh sb="23" eb="26">
      <t>シテイセキ</t>
    </rPh>
    <rPh sb="26" eb="28">
      <t>リョウキン</t>
    </rPh>
    <rPh sb="36" eb="40">
      <t>ザセキリョウキン</t>
    </rPh>
    <rPh sb="41" eb="43">
      <t>ケイジョウ</t>
    </rPh>
    <phoneticPr fontId="2"/>
  </si>
  <si>
    <t>・講習会の実施に必要な経費、および本事業に係る費用であることが明確な費用のみを計上してください。本事業以外にも使用する経費は計上不可となります(使用期間等から費用を按分する方法による計上も不可)。</t>
    <rPh sb="1" eb="4">
      <t>コウシュウカイ</t>
    </rPh>
    <rPh sb="5" eb="7">
      <t>ジッシ</t>
    </rPh>
    <rPh sb="8" eb="10">
      <t>ヒツヨウ</t>
    </rPh>
    <rPh sb="11" eb="13">
      <t>ケイヒ</t>
    </rPh>
    <rPh sb="17" eb="20">
      <t>ホンジギョウ</t>
    </rPh>
    <rPh sb="21" eb="22">
      <t>カカ</t>
    </rPh>
    <rPh sb="23" eb="25">
      <t>ヒヨウ</t>
    </rPh>
    <rPh sb="31" eb="33">
      <t>メイカク</t>
    </rPh>
    <rPh sb="34" eb="36">
      <t>ヒヨウ</t>
    </rPh>
    <rPh sb="39" eb="41">
      <t>ケイジョウ</t>
    </rPh>
    <rPh sb="62" eb="64">
      <t>ケイジョウ</t>
    </rPh>
    <rPh sb="64" eb="66">
      <t>フカ</t>
    </rPh>
    <phoneticPr fontId="2"/>
  </si>
  <si>
    <t>・タクシーやハイヤーの利用は他の公共交通機関がない場合や公共交通機関の利用が困難な場合に限ります。</t>
    <rPh sb="11" eb="13">
      <t>リヨウ</t>
    </rPh>
    <rPh sb="14" eb="15">
      <t>ホカ</t>
    </rPh>
    <rPh sb="16" eb="18">
      <t>コウキョウ</t>
    </rPh>
    <rPh sb="18" eb="22">
      <t>コウツウキカン</t>
    </rPh>
    <rPh sb="25" eb="27">
      <t>バアイ</t>
    </rPh>
    <rPh sb="28" eb="30">
      <t>コウキョウ</t>
    </rPh>
    <rPh sb="30" eb="34">
      <t>コウツウキカン</t>
    </rPh>
    <rPh sb="35" eb="37">
      <t>リヨウ</t>
    </rPh>
    <rPh sb="38" eb="40">
      <t>コンナン</t>
    </rPh>
    <rPh sb="41" eb="43">
      <t>バアイ</t>
    </rPh>
    <rPh sb="44" eb="45">
      <t>カギ</t>
    </rPh>
    <phoneticPr fontId="2"/>
  </si>
  <si>
    <t>■タクシー・ハイヤー代(証憑)</t>
    <rPh sb="10" eb="11">
      <t>ダイ</t>
    </rPh>
    <rPh sb="12" eb="14">
      <t>ショウヒョウ</t>
    </rPh>
    <phoneticPr fontId="2"/>
  </si>
  <si>
    <t>・レンタカーの利用は他の公共交通機関がない場合や公共交通機関の利用が困難な場合に限ります。</t>
    <rPh sb="7" eb="9">
      <t>リヨウ</t>
    </rPh>
    <rPh sb="10" eb="11">
      <t>ホカ</t>
    </rPh>
    <rPh sb="12" eb="14">
      <t>コウキョウ</t>
    </rPh>
    <rPh sb="14" eb="18">
      <t>コウツウキカン</t>
    </rPh>
    <rPh sb="21" eb="23">
      <t>バアイ</t>
    </rPh>
    <rPh sb="24" eb="26">
      <t>コウキョウ</t>
    </rPh>
    <rPh sb="26" eb="30">
      <t>コウツウキカン</t>
    </rPh>
    <rPh sb="31" eb="33">
      <t>リヨウ</t>
    </rPh>
    <rPh sb="34" eb="36">
      <t>コンナン</t>
    </rPh>
    <rPh sb="37" eb="39">
      <t>バアイ</t>
    </rPh>
    <rPh sb="40" eb="41">
      <t>カギ</t>
    </rPh>
    <phoneticPr fontId="2"/>
  </si>
  <si>
    <t>・走行距離（km）÷ 20 （km／l）×１ℓあたりのガソリン等の価格（円／ℓ）（小数点以下切り捨て）によって想定費用を片道ずつ算出してください。</t>
    <rPh sb="41" eb="44">
      <t>ショウスウテン</t>
    </rPh>
    <rPh sb="44" eb="46">
      <t>イカ</t>
    </rPh>
    <rPh sb="46" eb="47">
      <t>キ</t>
    </rPh>
    <rPh sb="48" eb="49">
      <t>ス</t>
    </rPh>
    <rPh sb="55" eb="59">
      <t>ソウテイヒヨウ</t>
    </rPh>
    <rPh sb="60" eb="62">
      <t>カタミチ</t>
    </rPh>
    <rPh sb="64" eb="66">
      <t>サンシュツ</t>
    </rPh>
    <phoneticPr fontId="2"/>
  </si>
  <si>
    <t>・走行距離はGoogleマップ等で出発場所と到着場所までの距離を片道ずつ算出してください。</t>
    <rPh sb="1" eb="5">
      <t>ソウコウキョリ</t>
    </rPh>
    <rPh sb="15" eb="16">
      <t>トウ</t>
    </rPh>
    <rPh sb="17" eb="21">
      <t>シュッパツバショ</t>
    </rPh>
    <rPh sb="22" eb="26">
      <t>トウチャクバショ</t>
    </rPh>
    <rPh sb="29" eb="31">
      <t>キョリ</t>
    </rPh>
    <rPh sb="32" eb="34">
      <t>カタミチ</t>
    </rPh>
    <rPh sb="36" eb="38">
      <t>サンシュツ</t>
    </rPh>
    <phoneticPr fontId="2"/>
  </si>
  <si>
    <t>・高速料金や駐車料金の計上は合理的な理由がある場合に限ります。</t>
    <rPh sb="1" eb="3">
      <t>コウソク</t>
    </rPh>
    <rPh sb="3" eb="5">
      <t>リョウキン</t>
    </rPh>
    <rPh sb="6" eb="10">
      <t>チュウシャリョウキン</t>
    </rPh>
    <rPh sb="11" eb="13">
      <t>ケイジョウ</t>
    </rPh>
    <rPh sb="14" eb="17">
      <t>ゴウリテキ</t>
    </rPh>
    <rPh sb="18" eb="20">
      <t>リユウ</t>
    </rPh>
    <rPh sb="23" eb="25">
      <t>バアイ</t>
    </rPh>
    <rPh sb="26" eb="27">
      <t>カギ</t>
    </rPh>
    <phoneticPr fontId="2"/>
  </si>
  <si>
    <t>・宿泊費の計上は交通費や航空賃を支払う場合であって、宿泊することが必要な場合に限ります。</t>
    <rPh sb="1" eb="4">
      <t>シュクハクヒ</t>
    </rPh>
    <rPh sb="5" eb="7">
      <t>ケイジョウ</t>
    </rPh>
    <rPh sb="39" eb="40">
      <t>カギ</t>
    </rPh>
    <phoneticPr fontId="2"/>
  </si>
  <si>
    <t>・講習会等を実施していない日の宿泊費は、前泊しないと用務に間に合わない場合や後泊しないと用務後帰宅することができない場合等、合理的な理由がある場合を除き計上できません。</t>
    <phoneticPr fontId="2"/>
  </si>
  <si>
    <t>・宿泊費は実費又は旅費規程に定める額といずれか低い方を上限とし計上してください。</t>
    <rPh sb="31" eb="33">
      <t>ケイジョウ</t>
    </rPh>
    <phoneticPr fontId="2"/>
  </si>
  <si>
    <t>・委託先の旅費は、委託費ではなく、旅費または特定市区町村への旅費に計上してください。</t>
    <phoneticPr fontId="2"/>
  </si>
  <si>
    <t>・計上いただけるのは宿泊代のみとなります。ホテル朝食代など本事業に必要でない経費は計上いただけません。</t>
    <rPh sb="1" eb="3">
      <t>ケイジョウ</t>
    </rPh>
    <rPh sb="10" eb="12">
      <t>シュクハク</t>
    </rPh>
    <rPh sb="12" eb="13">
      <t>ダイ</t>
    </rPh>
    <rPh sb="24" eb="26">
      <t>チョウショク</t>
    </rPh>
    <rPh sb="26" eb="27">
      <t>ダイ</t>
    </rPh>
    <rPh sb="29" eb="32">
      <t>ホンジギョウ</t>
    </rPh>
    <rPh sb="33" eb="35">
      <t>ヒツヨウ</t>
    </rPh>
    <rPh sb="38" eb="40">
      <t>ケイヒ</t>
    </rPh>
    <rPh sb="41" eb="43">
      <t>ケイジョウ</t>
    </rPh>
    <phoneticPr fontId="2"/>
  </si>
  <si>
    <t>■レンタカー(レンタル費用)</t>
    <rPh sb="11" eb="13">
      <t>ヒヨウ</t>
    </rPh>
    <phoneticPr fontId="2"/>
  </si>
  <si>
    <t>・本シートにはレンタカーのレンタル費用を記載し、ガソリン代は④ガソリン代シートに記載してください。ただし、レンタカー代にガソリン代が含まれている場合、該当のガソリン代を二重で計上することはできません。</t>
    <rPh sb="1" eb="2">
      <t>ホン</t>
    </rPh>
    <rPh sb="17" eb="19">
      <t>ヒヨウ</t>
    </rPh>
    <rPh sb="20" eb="22">
      <t>キサイ</t>
    </rPh>
    <rPh sb="28" eb="29">
      <t>ダイ</t>
    </rPh>
    <rPh sb="35" eb="36">
      <t>ダイ</t>
    </rPh>
    <rPh sb="40" eb="42">
      <t>キサイ</t>
    </rPh>
    <phoneticPr fontId="2"/>
  </si>
  <si>
    <t>＜本資料の取り扱いについて＞</t>
    <rPh sb="1" eb="4">
      <t>ホンシリョウ</t>
    </rPh>
    <rPh sb="5" eb="6">
      <t>ト</t>
    </rPh>
    <rPh sb="7" eb="8">
      <t>アツカ</t>
    </rPh>
    <phoneticPr fontId="2"/>
  </si>
  <si>
    <t>・申請時点での想定経費を記載いただくものとなります。確定した経費につきましては、中間検査・確定検査にて根拠証憑(領収書等)とともにご報告いただき、認められる経費であるか検査いたします。</t>
    <rPh sb="1" eb="3">
      <t>シンセイ</t>
    </rPh>
    <rPh sb="3" eb="5">
      <t>ジテン</t>
    </rPh>
    <rPh sb="7" eb="9">
      <t>ソウテイ</t>
    </rPh>
    <rPh sb="9" eb="11">
      <t>ケイヒ</t>
    </rPh>
    <rPh sb="12" eb="14">
      <t>キサイ</t>
    </rPh>
    <rPh sb="26" eb="28">
      <t>カクテイ</t>
    </rPh>
    <rPh sb="30" eb="32">
      <t>ケイヒ</t>
    </rPh>
    <rPh sb="40" eb="44">
      <t>チュウカンケンサ</t>
    </rPh>
    <rPh sb="45" eb="49">
      <t>カクテイケンサ</t>
    </rPh>
    <rPh sb="51" eb="53">
      <t>コンキョ</t>
    </rPh>
    <rPh sb="53" eb="55">
      <t>ショウヒョウ</t>
    </rPh>
    <rPh sb="56" eb="59">
      <t>リョウシュウショ</t>
    </rPh>
    <rPh sb="59" eb="60">
      <t>ナド</t>
    </rPh>
    <rPh sb="66" eb="68">
      <t>ホウコク</t>
    </rPh>
    <rPh sb="73" eb="74">
      <t>ミト</t>
    </rPh>
    <rPh sb="78" eb="80">
      <t>ケイヒ</t>
    </rPh>
    <rPh sb="84" eb="86">
      <t>ケンサ</t>
    </rPh>
    <phoneticPr fontId="2"/>
  </si>
  <si>
    <t>・補助事業以外の用務が一連の出張に含まれる場合は、補助事業費として計上する部分と計上しない部分に区別すること。</t>
    <phoneticPr fontId="2"/>
  </si>
  <si>
    <t>バス</t>
    <phoneticPr fontId="2"/>
  </si>
  <si>
    <t>駐車料金</t>
    <rPh sb="0" eb="2">
      <t>チュウシャ</t>
    </rPh>
    <rPh sb="2" eb="4">
      <t>リョウキン</t>
    </rPh>
    <phoneticPr fontId="2"/>
  </si>
  <si>
    <t>新幹線</t>
    <rPh sb="0" eb="3">
      <t>シンカンセン</t>
    </rPh>
    <phoneticPr fontId="2"/>
  </si>
  <si>
    <t>飛行機</t>
    <rPh sb="0" eb="3">
      <t>ヒコウキ</t>
    </rPh>
    <phoneticPr fontId="2"/>
  </si>
  <si>
    <t>フェリー</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</si>
</sst>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quot;¥&quot;#,##0_);[Red]\(&quot;¥&quot;#,##0\)"/>
  </numFmts>
  <fonts count="10" x14ac:knownFonts="1">
    <font>
      <sz val="11"/>
      <color theme="1"/>
      <name val="游ゴシック"/>
      <family val="2"/>
      <scheme val="minor"/>
    </font>
    <font>
      <sz val="11"/>
      <color theme="1"/>
      <name val="Yu Gothic UI"/>
      <family val="3"/>
      <charset val="128"/>
    </font>
    <font>
      <sz val="6"/>
      <name val="游ゴシック"/>
      <family val="3"/>
      <charset val="128"/>
      <scheme val="minor"/>
    </font>
    <font>
      <u/>
      <sz val="11"/>
      <color theme="10"/>
      <name val="游ゴシック"/>
      <family val="2"/>
      <scheme val="minor"/>
    </font>
    <font>
      <sz val="11"/>
      <color theme="0"/>
      <name val="Yu Gothic UI"/>
      <family val="3"/>
      <charset val="128"/>
    </font>
    <font>
      <b/>
      <sz val="11"/>
      <color theme="1"/>
      <name val="Yu Gothic UI"/>
      <family val="3"/>
      <charset val="128"/>
    </font>
    <font>
      <b/>
      <sz val="12"/>
      <color theme="1"/>
      <name val="Yu Gothic UI"/>
      <family val="3"/>
      <charset val="128"/>
    </font>
    <font>
      <b/>
      <sz val="11"/>
      <color rgb="FFFF0000"/>
      <name val="Yu Gothic UI"/>
      <family val="3"/>
      <charset val="128"/>
    </font>
    <font>
      <sz val="11"/>
      <color rgb="FFFF0000"/>
      <name val="Yu Gothic UI"/>
      <family val="3"/>
      <charset val="128"/>
    </font>
    <font>
      <sz val="11"/>
      <name val="Yu Gothic UI"/>
      <family val="3"/>
      <charset val="128"/>
    </font>
  </fonts>
  <fills count="7">
    <fill>
      <patternFill patternType="none"/>
    </fill>
    <fill>
      <patternFill patternType="gray125"/>
    </fill>
    <fill>
      <patternFill patternType="solid">
        <fgColor theme="3"/>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tint="-4.9989318521683403E-2"/>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s>
  <cellStyleXfs count="2">
    <xf numFmtId="0" fontId="0" fillId="0" borderId="0"/>
    <xf numFmtId="0" fontId="3" fillId="0" borderId="0" applyNumberFormat="0" applyFill="0" applyBorder="0" applyAlignment="0" applyProtection="0"/>
  </cellStyleXfs>
  <cellXfs count="47">
    <xf numFmtId="0" fontId="0" fillId="0" borderId="0" xfId="0"/>
    <xf numFmtId="0" fontId="1" fillId="0" borderId="0" xfId="0" applyFont="1"/>
    <xf numFmtId="0" fontId="1" fillId="0" borderId="0" xfId="0" applyFont="1" applyAlignment="1">
      <alignment vertical="top"/>
    </xf>
    <xf numFmtId="0" fontId="1" fillId="0" borderId="1" xfId="0" applyFont="1" applyBorder="1" applyAlignment="1">
      <alignment horizontal="center" vertical="top"/>
    </xf>
    <xf numFmtId="0" fontId="1" fillId="0" borderId="0" xfId="0" applyFont="1" applyAlignment="1">
      <alignment horizontal="center" vertical="top"/>
    </xf>
    <xf numFmtId="0" fontId="4" fillId="2" borderId="1" xfId="0" applyFont="1" applyFill="1" applyBorder="1" applyAlignment="1">
      <alignment horizontal="center" vertical="top"/>
    </xf>
    <xf numFmtId="0" fontId="1" fillId="0" borderId="0" xfId="0" applyFont="1" applyAlignment="1">
      <alignment horizontal="left" vertical="top"/>
    </xf>
    <xf numFmtId="0" fontId="4" fillId="2" borderId="1" xfId="0" applyFont="1" applyFill="1" applyBorder="1" applyAlignment="1">
      <alignment horizontal="center" vertical="center"/>
    </xf>
    <xf numFmtId="0" fontId="1" fillId="0" borderId="0" xfId="0" applyFont="1" applyAlignment="1">
      <alignment vertical="center"/>
    </xf>
    <xf numFmtId="0" fontId="1" fillId="0" borderId="1" xfId="0" applyFont="1" applyBorder="1" applyAlignment="1">
      <alignment horizontal="center" vertical="center"/>
    </xf>
    <xf numFmtId="0" fontId="1" fillId="0" borderId="1" xfId="0" applyFont="1" applyBorder="1" applyAlignment="1">
      <alignment vertical="center"/>
    </xf>
    <xf numFmtId="0" fontId="1" fillId="3" borderId="1" xfId="0" applyFont="1" applyFill="1" applyBorder="1" applyAlignment="1">
      <alignment horizontal="center" vertical="top"/>
    </xf>
    <xf numFmtId="176" fontId="1" fillId="3" borderId="1" xfId="0" applyNumberFormat="1" applyFont="1" applyFill="1" applyBorder="1" applyAlignment="1">
      <alignment horizontal="right" vertical="top"/>
    </xf>
    <xf numFmtId="176" fontId="1" fillId="0" borderId="1" xfId="0" applyNumberFormat="1" applyFont="1" applyBorder="1" applyAlignment="1">
      <alignment horizontal="right" vertical="top"/>
    </xf>
    <xf numFmtId="0" fontId="1" fillId="5" borderId="2" xfId="0" applyFont="1" applyFill="1" applyBorder="1" applyAlignment="1">
      <alignment horizontal="centerContinuous" vertical="top"/>
    </xf>
    <xf numFmtId="0" fontId="1" fillId="5" borderId="4" xfId="0" applyFont="1" applyFill="1" applyBorder="1" applyAlignment="1">
      <alignment horizontal="centerContinuous" vertical="top"/>
    </xf>
    <xf numFmtId="176" fontId="1" fillId="5" borderId="4" xfId="0" applyNumberFormat="1" applyFont="1" applyFill="1" applyBorder="1" applyAlignment="1">
      <alignment horizontal="centerContinuous" vertical="top"/>
    </xf>
    <xf numFmtId="176" fontId="1" fillId="5" borderId="3" xfId="0" applyNumberFormat="1" applyFont="1" applyFill="1" applyBorder="1" applyAlignment="1">
      <alignment horizontal="centerContinuous" vertical="top"/>
    </xf>
    <xf numFmtId="176" fontId="1" fillId="0" borderId="1" xfId="0" applyNumberFormat="1" applyFont="1" applyBorder="1" applyAlignment="1">
      <alignment horizontal="right" vertical="center"/>
    </xf>
    <xf numFmtId="0" fontId="5" fillId="4" borderId="2" xfId="0" applyFont="1" applyFill="1" applyBorder="1" applyAlignment="1">
      <alignment vertical="center"/>
    </xf>
    <xf numFmtId="0" fontId="5" fillId="4" borderId="3" xfId="0" applyFont="1" applyFill="1" applyBorder="1" applyAlignment="1">
      <alignment horizontal="right" vertical="center"/>
    </xf>
    <xf numFmtId="176" fontId="5" fillId="4" borderId="1" xfId="0" applyNumberFormat="1" applyFont="1" applyFill="1" applyBorder="1" applyAlignment="1">
      <alignment horizontal="right" vertical="center"/>
    </xf>
    <xf numFmtId="0" fontId="3" fillId="0" borderId="0" xfId="1" applyAlignment="1">
      <alignment vertical="top"/>
    </xf>
    <xf numFmtId="0" fontId="1" fillId="0" borderId="0" xfId="0" applyFont="1" applyAlignment="1">
      <alignment horizontal="left" vertical="center"/>
    </xf>
    <xf numFmtId="176" fontId="6" fillId="5" borderId="1" xfId="0" applyNumberFormat="1" applyFont="1" applyFill="1" applyBorder="1" applyAlignment="1">
      <alignment horizontal="right" vertical="top"/>
    </xf>
    <xf numFmtId="0" fontId="4" fillId="2" borderId="1" xfId="0" applyFont="1" applyFill="1" applyBorder="1" applyAlignment="1">
      <alignment horizontal="center" vertical="top" wrapText="1"/>
    </xf>
    <xf numFmtId="0" fontId="1" fillId="6" borderId="5" xfId="0" applyFont="1" applyFill="1" applyBorder="1" applyAlignment="1">
      <alignment horizontal="center" vertical="top"/>
    </xf>
    <xf numFmtId="0" fontId="1" fillId="6" borderId="4" xfId="0" applyFont="1" applyFill="1" applyBorder="1" applyAlignment="1">
      <alignment horizontal="center" vertical="top"/>
    </xf>
    <xf numFmtId="0" fontId="1" fillId="6" borderId="3" xfId="0" applyFont="1" applyFill="1" applyBorder="1" applyAlignment="1">
      <alignment horizontal="center" vertical="top"/>
    </xf>
    <xf numFmtId="0" fontId="4" fillId="2" borderId="5" xfId="0" applyFont="1" applyFill="1" applyBorder="1" applyAlignment="1">
      <alignment horizontal="centerContinuous" vertical="top"/>
    </xf>
    <xf numFmtId="0" fontId="1" fillId="2" borderId="0" xfId="0" applyFont="1" applyFill="1" applyAlignment="1">
      <alignment horizontal="centerContinuous"/>
    </xf>
    <xf numFmtId="0" fontId="1" fillId="6" borderId="4" xfId="0" applyFont="1" applyFill="1" applyBorder="1" applyAlignment="1">
      <alignment horizontal="left" vertical="top"/>
    </xf>
    <xf numFmtId="0" fontId="5" fillId="6" borderId="2" xfId="0" applyFont="1" applyFill="1" applyBorder="1" applyAlignment="1">
      <alignment horizontal="left" vertical="top" wrapText="1"/>
    </xf>
    <xf numFmtId="0" fontId="5" fillId="6" borderId="4" xfId="0" applyFont="1" applyFill="1" applyBorder="1" applyAlignment="1">
      <alignment horizontal="left" vertical="top" wrapText="1"/>
    </xf>
    <xf numFmtId="0" fontId="5" fillId="6" borderId="3" xfId="0" applyFont="1" applyFill="1" applyBorder="1" applyAlignment="1">
      <alignment horizontal="left" vertical="top" wrapText="1"/>
    </xf>
    <xf numFmtId="0" fontId="3" fillId="0" borderId="0" xfId="1"/>
    <xf numFmtId="0" fontId="5" fillId="0" borderId="1" xfId="0" applyFont="1" applyFill="1" applyBorder="1" applyAlignment="1">
      <alignment horizontal="center" vertical="top"/>
    </xf>
    <xf numFmtId="0" fontId="5" fillId="2" borderId="0" xfId="0" applyFont="1" applyFill="1" applyAlignment="1">
      <alignment horizontal="centerContinuous"/>
    </xf>
    <xf numFmtId="0" fontId="7" fillId="0" borderId="0" xfId="0" applyFont="1" applyAlignment="1">
      <alignment horizontal="left" vertical="top"/>
    </xf>
    <xf numFmtId="0" fontId="7" fillId="6" borderId="2" xfId="0" applyFont="1" applyFill="1" applyBorder="1" applyAlignment="1">
      <alignment horizontal="left" vertical="top" wrapText="1"/>
    </xf>
    <xf numFmtId="0" fontId="9" fillId="0" borderId="0" xfId="0" applyFont="1" applyAlignment="1">
      <alignment horizontal="left" vertical="top"/>
    </xf>
    <xf numFmtId="0" fontId="9" fillId="0" borderId="0" xfId="0" applyFont="1" applyAlignment="1">
      <alignment vertical="top"/>
    </xf>
    <xf numFmtId="0" fontId="8" fillId="0" borderId="0" xfId="0" applyFont="1" applyAlignment="1">
      <alignment horizontal="left" vertical="top"/>
    </xf>
    <xf numFmtId="0" fontId="1" fillId="4" borderId="1" xfId="0" applyFont="1" applyFill="1" applyBorder="1" applyAlignment="1" applyProtection="1">
      <alignment horizontal="center" vertical="top"/>
      <protection locked="0"/>
    </xf>
    <xf numFmtId="176" fontId="1" fillId="4" borderId="1" xfId="0" applyNumberFormat="1" applyFont="1" applyFill="1" applyBorder="1" applyAlignment="1" applyProtection="1">
      <alignment horizontal="right" vertical="top"/>
      <protection locked="0"/>
    </xf>
    <xf numFmtId="0" fontId="3" fillId="0" borderId="0" xfId="1" applyAlignment="1">
      <alignment horizontal="left" vertical="top"/>
    </xf>
    <xf numFmtId="0" fontId="1" fillId="4" borderId="2" xfId="0" applyFont="1" applyFill="1" applyBorder="1" applyAlignment="1" applyProtection="1">
      <alignment horizontal="center" vertical="top"/>
      <protection locked="0"/>
    </xf>
  </cellXfs>
  <cellStyles count="2">
    <cellStyle name="ハイパーリンク" xfId="1" builtinId="8"/>
    <cellStyle name="標準" xfId="0" builtinId="0"/>
  </cellStyles>
  <dxfs count="2">
    <dxf>
      <fill>
        <patternFill>
          <bgColor theme="0" tint="-0.14996795556505021"/>
        </patternFill>
      </fill>
    </dxf>
    <dxf>
      <fill>
        <patternFill>
          <bgColor theme="0" tint="-0.1499679555650502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7" Type="http://schemas.openxmlformats.org/officeDocument/2006/relationships/hyperlink" Target="https://skyticket.jp/" TargetMode="External"/><Relationship Id="rId2" Type="http://schemas.openxmlformats.org/officeDocument/2006/relationships/image" Target="../media/image1.png"/><Relationship Id="rId1" Type="http://schemas.openxmlformats.org/officeDocument/2006/relationships/hyperlink" Target="https://www.jorudan.co.jp/" TargetMode="External"/><Relationship Id="rId6" Type="http://schemas.openxmlformats.org/officeDocument/2006/relationships/hyperlink" Target="https://ekitan.com/" TargetMode="External"/><Relationship Id="rId5" Type="http://schemas.openxmlformats.org/officeDocument/2006/relationships/image" Target="../media/image4.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hyperlink" Target="https://www.navitime.co.jp/" TargetMode="External"/><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hyperlink" Target="https://www.enecho.meti.go.jp/statistics/petroleum_and_lpgas/pl007/results.html" TargetMode="External"/><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hyperlink" Target="https://www.google.co.jp/maps/" TargetMode="External"/></Relationships>
</file>

<file path=xl/drawings/_rels/drawing5.xml.rels><?xml version="1.0" encoding="UTF-8" standalone="yes"?>
<Relationships xmlns="http://schemas.openxmlformats.org/package/2006/relationships"><Relationship Id="rId3" Type="http://schemas.openxmlformats.org/officeDocument/2006/relationships/hyperlink" Target="https://www.navitime.co.jp/" TargetMode="External"/><Relationship Id="rId2" Type="http://schemas.openxmlformats.org/officeDocument/2006/relationships/image" Target="../media/image10.png"/><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xdr:from>
      <xdr:col>2</xdr:col>
      <xdr:colOff>121854</xdr:colOff>
      <xdr:row>9</xdr:row>
      <xdr:rowOff>1859788</xdr:rowOff>
    </xdr:from>
    <xdr:to>
      <xdr:col>2</xdr:col>
      <xdr:colOff>5589204</xdr:colOff>
      <xdr:row>9</xdr:row>
      <xdr:rowOff>2546416</xdr:rowOff>
    </xdr:to>
    <xdr:sp macro="" textlink="">
      <xdr:nvSpPr>
        <xdr:cNvPr id="21" name="テキスト ボックス 20">
          <a:hlinkClick xmlns:r="http://schemas.openxmlformats.org/officeDocument/2006/relationships" r:id="rId1"/>
          <a:extLst>
            <a:ext uri="{FF2B5EF4-FFF2-40B4-BE49-F238E27FC236}">
              <a16:creationId xmlns:a16="http://schemas.microsoft.com/office/drawing/2014/main" id="{62CAE21E-6B8D-0843-168B-90CA38888E72}"/>
            </a:ext>
          </a:extLst>
        </xdr:cNvPr>
        <xdr:cNvSpPr txBox="1"/>
      </xdr:nvSpPr>
      <xdr:spPr>
        <a:xfrm>
          <a:off x="1066071" y="3723375"/>
          <a:ext cx="5467350" cy="6866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Yu Gothic UI" panose="020B0500000000000000" pitchFamily="50" charset="-128"/>
              <a:ea typeface="Yu Gothic UI" panose="020B0500000000000000" pitchFamily="50" charset="-128"/>
              <a:cs typeface="+mn-cs"/>
            </a:rPr>
            <a:t>（参考）</a:t>
          </a:r>
          <a:r>
            <a:rPr kumimoji="1" lang="ja-JP" altLang="en-US" sz="1100">
              <a:solidFill>
                <a:schemeClr val="dk1"/>
              </a:solidFill>
              <a:effectLst/>
              <a:latin typeface="Yu Gothic UI" panose="020B0500000000000000" pitchFamily="50" charset="-128"/>
              <a:ea typeface="Yu Gothic UI" panose="020B0500000000000000" pitchFamily="50" charset="-128"/>
              <a:cs typeface="+mn-cs"/>
            </a:rPr>
            <a:t>ジョルダン</a:t>
          </a:r>
          <a:endParaRPr lang="ja-JP" altLang="ja-JP" u="sng">
            <a:solidFill>
              <a:schemeClr val="accent5"/>
            </a:solidFill>
            <a:effectLst/>
            <a:latin typeface="Yu Gothic UI" panose="020B0500000000000000" pitchFamily="50" charset="-128"/>
            <a:ea typeface="Yu Gothic UI" panose="020B0500000000000000" pitchFamily="50" charset="-128"/>
          </a:endParaRPr>
        </a:p>
        <a:p>
          <a:r>
            <a:rPr kumimoji="1" lang="ja-JP" altLang="en-US" sz="1100" u="sng">
              <a:solidFill>
                <a:schemeClr val="accent5"/>
              </a:solidFill>
              <a:latin typeface="Yu Gothic UI" panose="020B0500000000000000" pitchFamily="50" charset="-128"/>
              <a:ea typeface="Yu Gothic UI" panose="020B0500000000000000" pitchFamily="50" charset="-128"/>
            </a:rPr>
            <a:t>ジョルダン　乗換案内・路線情報・時刻表・運行情報サービス </a:t>
          </a:r>
          <a:r>
            <a:rPr kumimoji="1" lang="en-US" altLang="ja-JP" sz="1100" u="sng">
              <a:solidFill>
                <a:schemeClr val="accent5"/>
              </a:solidFill>
              <a:latin typeface="Yu Gothic UI" panose="020B0500000000000000" pitchFamily="50" charset="-128"/>
              <a:ea typeface="Yu Gothic UI" panose="020B0500000000000000" pitchFamily="50" charset="-128"/>
            </a:rPr>
            <a:t>(jorudan.co.jp)</a:t>
          </a:r>
          <a:endParaRPr kumimoji="1" lang="ja-JP" altLang="en-US" sz="1100" u="sng">
            <a:solidFill>
              <a:schemeClr val="accent5"/>
            </a:solidFill>
            <a:latin typeface="Yu Gothic UI" panose="020B0500000000000000" pitchFamily="50" charset="-128"/>
            <a:ea typeface="Yu Gothic UI" panose="020B0500000000000000" pitchFamily="50" charset="-128"/>
          </a:endParaRPr>
        </a:p>
      </xdr:txBody>
    </xdr:sp>
    <xdr:clientData/>
  </xdr:twoCellAnchor>
  <xdr:twoCellAnchor>
    <xdr:from>
      <xdr:col>2</xdr:col>
      <xdr:colOff>33617</xdr:colOff>
      <xdr:row>9</xdr:row>
      <xdr:rowOff>2891115</xdr:rowOff>
    </xdr:from>
    <xdr:to>
      <xdr:col>3</xdr:col>
      <xdr:colOff>246529</xdr:colOff>
      <xdr:row>9</xdr:row>
      <xdr:rowOff>4504762</xdr:rowOff>
    </xdr:to>
    <xdr:grpSp>
      <xdr:nvGrpSpPr>
        <xdr:cNvPr id="16" name="グループ化 15">
          <a:extLst>
            <a:ext uri="{FF2B5EF4-FFF2-40B4-BE49-F238E27FC236}">
              <a16:creationId xmlns:a16="http://schemas.microsoft.com/office/drawing/2014/main" id="{8D50A1ED-583E-76CE-444D-CD2E03CCC9DC}"/>
            </a:ext>
          </a:extLst>
        </xdr:cNvPr>
        <xdr:cNvGrpSpPr/>
      </xdr:nvGrpSpPr>
      <xdr:grpSpPr>
        <a:xfrm>
          <a:off x="976592" y="4777065"/>
          <a:ext cx="6594662" cy="1613647"/>
          <a:chOff x="818029" y="4616820"/>
          <a:chExt cx="6600265" cy="1613647"/>
        </a:xfrm>
      </xdr:grpSpPr>
      <xdr:sp macro="" textlink="">
        <xdr:nvSpPr>
          <xdr:cNvPr id="9" name="正方形/長方形 8">
            <a:extLst>
              <a:ext uri="{FF2B5EF4-FFF2-40B4-BE49-F238E27FC236}">
                <a16:creationId xmlns:a16="http://schemas.microsoft.com/office/drawing/2014/main" id="{C775D58C-690E-4F2C-A592-C42E8294D442}"/>
              </a:ext>
            </a:extLst>
          </xdr:cNvPr>
          <xdr:cNvSpPr/>
        </xdr:nvSpPr>
        <xdr:spPr>
          <a:xfrm>
            <a:off x="818029" y="4616820"/>
            <a:ext cx="6600265" cy="1613647"/>
          </a:xfrm>
          <a:prstGeom prst="rect">
            <a:avLst/>
          </a:prstGeom>
          <a:noFill/>
          <a:ln w="3810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1100" b="1">
                <a:solidFill>
                  <a:srgbClr val="FF0000"/>
                </a:solidFill>
                <a:effectLst/>
                <a:latin typeface="Yu Gothic UI" panose="020B0500000000000000" pitchFamily="50" charset="-128"/>
                <a:ea typeface="Yu Gothic UI" panose="020B0500000000000000" pitchFamily="50" charset="-128"/>
                <a:cs typeface="+mn-cs"/>
              </a:rPr>
              <a:t>新幹線での移動の例</a:t>
            </a:r>
            <a:r>
              <a:rPr kumimoji="1" lang="en-US" altLang="ja-JP" sz="1100" b="1">
                <a:solidFill>
                  <a:srgbClr val="FF0000"/>
                </a:solidFill>
                <a:effectLst/>
                <a:latin typeface="Yu Gothic UI" panose="020B0500000000000000" pitchFamily="50" charset="-128"/>
                <a:ea typeface="Yu Gothic UI" panose="020B0500000000000000" pitchFamily="50" charset="-128"/>
                <a:cs typeface="+mn-cs"/>
              </a:rPr>
              <a:t>(</a:t>
            </a:r>
            <a:r>
              <a:rPr kumimoji="1" lang="ja-JP" altLang="ja-JP" sz="1100" b="1">
                <a:solidFill>
                  <a:srgbClr val="FF0000"/>
                </a:solidFill>
                <a:effectLst/>
                <a:latin typeface="Yu Gothic UI" panose="020B0500000000000000" pitchFamily="50" charset="-128"/>
                <a:ea typeface="Yu Gothic UI" panose="020B0500000000000000" pitchFamily="50" charset="-128"/>
                <a:cs typeface="+mn-cs"/>
              </a:rPr>
              <a:t>金額・出発地・到着地の分かる予約サイトなど</a:t>
            </a:r>
            <a:r>
              <a:rPr kumimoji="1" lang="en-US" altLang="ja-JP" sz="1100" b="1">
                <a:solidFill>
                  <a:srgbClr val="FF0000"/>
                </a:solidFill>
                <a:effectLst/>
                <a:latin typeface="Yu Gothic UI" panose="020B0500000000000000" pitchFamily="50" charset="-128"/>
                <a:ea typeface="Yu Gothic UI" panose="020B0500000000000000" pitchFamily="50" charset="-128"/>
                <a:cs typeface="+mn-cs"/>
              </a:rPr>
              <a:t>)</a:t>
            </a:r>
            <a:endParaRPr lang="ja-JP" altLang="ja-JP" b="1">
              <a:solidFill>
                <a:srgbClr val="FF0000"/>
              </a:solidFill>
              <a:effectLst/>
              <a:latin typeface="Yu Gothic UI" panose="020B0500000000000000" pitchFamily="50" charset="-128"/>
              <a:ea typeface="Yu Gothic UI" panose="020B0500000000000000" pitchFamily="50" charset="-128"/>
            </a:endParaRPr>
          </a:p>
          <a:p>
            <a:r>
              <a:rPr kumimoji="1" lang="ja-JP" altLang="ja-JP" sz="1100" b="1">
                <a:solidFill>
                  <a:srgbClr val="FF0000"/>
                </a:solidFill>
                <a:effectLst/>
                <a:latin typeface="Yu Gothic UI" panose="020B0500000000000000" pitchFamily="50" charset="-128"/>
                <a:ea typeface="Yu Gothic UI" panose="020B0500000000000000" pitchFamily="50" charset="-128"/>
                <a:cs typeface="+mn-cs"/>
              </a:rPr>
              <a:t>グリーン車等の特別に付加された料金の計上は不可</a:t>
            </a:r>
            <a:endParaRPr lang="ja-JP" altLang="ja-JP" b="1">
              <a:solidFill>
                <a:srgbClr val="FF0000"/>
              </a:solidFill>
              <a:effectLst/>
              <a:latin typeface="Yu Gothic UI" panose="020B0500000000000000" pitchFamily="50" charset="-128"/>
              <a:ea typeface="Yu Gothic UI" panose="020B0500000000000000" pitchFamily="50" charset="-128"/>
            </a:endParaRPr>
          </a:p>
        </xdr:txBody>
      </xdr:sp>
      <xdr:pic>
        <xdr:nvPicPr>
          <xdr:cNvPr id="5" name="図 4">
            <a:extLst>
              <a:ext uri="{FF2B5EF4-FFF2-40B4-BE49-F238E27FC236}">
                <a16:creationId xmlns:a16="http://schemas.microsoft.com/office/drawing/2014/main" id="{4603016A-ADCD-695D-F88A-E1E885840862}"/>
              </a:ext>
            </a:extLst>
          </xdr:cNvPr>
          <xdr:cNvPicPr>
            <a:picLocks noChangeAspect="1"/>
          </xdr:cNvPicPr>
        </xdr:nvPicPr>
        <xdr:blipFill>
          <a:blip xmlns:r="http://schemas.openxmlformats.org/officeDocument/2006/relationships" r:embed="rId2"/>
          <a:stretch>
            <a:fillRect/>
          </a:stretch>
        </xdr:blipFill>
        <xdr:spPr>
          <a:xfrm>
            <a:off x="952501" y="5109875"/>
            <a:ext cx="6315432" cy="962762"/>
          </a:xfrm>
          <a:prstGeom prst="rect">
            <a:avLst/>
          </a:prstGeom>
        </xdr:spPr>
      </xdr:pic>
    </xdr:grpSp>
    <xdr:clientData/>
  </xdr:twoCellAnchor>
  <xdr:twoCellAnchor>
    <xdr:from>
      <xdr:col>2</xdr:col>
      <xdr:colOff>201708</xdr:colOff>
      <xdr:row>9</xdr:row>
      <xdr:rowOff>156883</xdr:rowOff>
    </xdr:from>
    <xdr:to>
      <xdr:col>2</xdr:col>
      <xdr:colOff>6017560</xdr:colOff>
      <xdr:row>9</xdr:row>
      <xdr:rowOff>1823466</xdr:rowOff>
    </xdr:to>
    <xdr:grpSp>
      <xdr:nvGrpSpPr>
        <xdr:cNvPr id="15" name="グループ化 14">
          <a:extLst>
            <a:ext uri="{FF2B5EF4-FFF2-40B4-BE49-F238E27FC236}">
              <a16:creationId xmlns:a16="http://schemas.microsoft.com/office/drawing/2014/main" id="{0F56623A-3762-5A5C-52B8-6A013B2DA2D2}"/>
            </a:ext>
          </a:extLst>
        </xdr:cNvPr>
        <xdr:cNvGrpSpPr/>
      </xdr:nvGrpSpPr>
      <xdr:grpSpPr>
        <a:xfrm>
          <a:off x="1144683" y="2042833"/>
          <a:ext cx="5815852" cy="1666583"/>
          <a:chOff x="1143002" y="1860177"/>
          <a:chExt cx="5815852" cy="1666583"/>
        </a:xfrm>
      </xdr:grpSpPr>
      <xdr:pic>
        <xdr:nvPicPr>
          <xdr:cNvPr id="2" name="図 1">
            <a:extLst>
              <a:ext uri="{FF2B5EF4-FFF2-40B4-BE49-F238E27FC236}">
                <a16:creationId xmlns:a16="http://schemas.microsoft.com/office/drawing/2014/main" id="{AEA3ED08-4647-C663-28F2-57A998B043B5}"/>
              </a:ext>
            </a:extLst>
          </xdr:cNvPr>
          <xdr:cNvPicPr>
            <a:picLocks noChangeAspect="1"/>
          </xdr:cNvPicPr>
        </xdr:nvPicPr>
        <xdr:blipFill>
          <a:blip xmlns:r="http://schemas.openxmlformats.org/officeDocument/2006/relationships" r:embed="rId3"/>
          <a:stretch>
            <a:fillRect/>
          </a:stretch>
        </xdr:blipFill>
        <xdr:spPr>
          <a:xfrm>
            <a:off x="1232649" y="2162738"/>
            <a:ext cx="4840942" cy="1364022"/>
          </a:xfrm>
          <a:prstGeom prst="rect">
            <a:avLst/>
          </a:prstGeom>
        </xdr:spPr>
      </xdr:pic>
      <xdr:sp macro="" textlink="">
        <xdr:nvSpPr>
          <xdr:cNvPr id="8" name="正方形/長方形 7">
            <a:extLst>
              <a:ext uri="{FF2B5EF4-FFF2-40B4-BE49-F238E27FC236}">
                <a16:creationId xmlns:a16="http://schemas.microsoft.com/office/drawing/2014/main" id="{875D0670-E78E-61A0-8396-D0C280547645}"/>
              </a:ext>
            </a:extLst>
          </xdr:cNvPr>
          <xdr:cNvSpPr/>
        </xdr:nvSpPr>
        <xdr:spPr>
          <a:xfrm>
            <a:off x="1143002" y="1860177"/>
            <a:ext cx="5815852" cy="1613648"/>
          </a:xfrm>
          <a:prstGeom prst="rect">
            <a:avLst/>
          </a:prstGeom>
          <a:noFill/>
          <a:ln w="3810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latin typeface="Yu Gothic UI" panose="020B0500000000000000" pitchFamily="50" charset="-128"/>
                <a:ea typeface="Yu Gothic UI" panose="020B0500000000000000" pitchFamily="50" charset="-128"/>
              </a:rPr>
              <a:t>鉄道での移動の例</a:t>
            </a:r>
            <a:r>
              <a:rPr kumimoji="1" lang="en-US" altLang="ja-JP" sz="1100" b="1">
                <a:solidFill>
                  <a:srgbClr val="FF0000"/>
                </a:solidFill>
                <a:latin typeface="Yu Gothic UI" panose="020B0500000000000000" pitchFamily="50" charset="-128"/>
                <a:ea typeface="Yu Gothic UI" panose="020B0500000000000000" pitchFamily="50" charset="-128"/>
              </a:rPr>
              <a:t>(</a:t>
            </a:r>
            <a:r>
              <a:rPr kumimoji="1" lang="ja-JP" altLang="en-US" sz="1100" b="1">
                <a:solidFill>
                  <a:srgbClr val="FF0000"/>
                </a:solidFill>
                <a:latin typeface="Yu Gothic UI" panose="020B0500000000000000" pitchFamily="50" charset="-128"/>
                <a:ea typeface="Yu Gothic UI" panose="020B0500000000000000" pitchFamily="50" charset="-128"/>
              </a:rPr>
              <a:t>金額・出発地・到着地の分かるジョルダンのスクリーンショットなど</a:t>
            </a:r>
            <a:r>
              <a:rPr kumimoji="1" lang="en-US" altLang="ja-JP" sz="1100" b="1">
                <a:solidFill>
                  <a:srgbClr val="FF0000"/>
                </a:solidFill>
                <a:latin typeface="Yu Gothic UI" panose="020B0500000000000000" pitchFamily="50" charset="-128"/>
                <a:ea typeface="Yu Gothic UI" panose="020B0500000000000000" pitchFamily="50" charset="-128"/>
              </a:rPr>
              <a:t>)</a:t>
            </a:r>
          </a:p>
        </xdr:txBody>
      </xdr:sp>
    </xdr:grpSp>
    <xdr:clientData/>
  </xdr:twoCellAnchor>
  <xdr:twoCellAnchor>
    <xdr:from>
      <xdr:col>3</xdr:col>
      <xdr:colOff>488578</xdr:colOff>
      <xdr:row>9</xdr:row>
      <xdr:rowOff>152401</xdr:rowOff>
    </xdr:from>
    <xdr:to>
      <xdr:col>4</xdr:col>
      <xdr:colOff>4885766</xdr:colOff>
      <xdr:row>9</xdr:row>
      <xdr:rowOff>3585883</xdr:rowOff>
    </xdr:to>
    <xdr:grpSp>
      <xdr:nvGrpSpPr>
        <xdr:cNvPr id="17" name="グループ化 16">
          <a:extLst>
            <a:ext uri="{FF2B5EF4-FFF2-40B4-BE49-F238E27FC236}">
              <a16:creationId xmlns:a16="http://schemas.microsoft.com/office/drawing/2014/main" id="{C0617750-B289-1601-AC43-87583FFC6CCB}"/>
            </a:ext>
          </a:extLst>
        </xdr:cNvPr>
        <xdr:cNvGrpSpPr/>
      </xdr:nvGrpSpPr>
      <xdr:grpSpPr>
        <a:xfrm>
          <a:off x="7813303" y="2038351"/>
          <a:ext cx="5082988" cy="3433482"/>
          <a:chOff x="7649135" y="1810871"/>
          <a:chExt cx="5080747" cy="3433482"/>
        </a:xfrm>
      </xdr:grpSpPr>
      <xdr:pic>
        <xdr:nvPicPr>
          <xdr:cNvPr id="6" name="図 5">
            <a:extLst>
              <a:ext uri="{FF2B5EF4-FFF2-40B4-BE49-F238E27FC236}">
                <a16:creationId xmlns:a16="http://schemas.microsoft.com/office/drawing/2014/main" id="{8C22831C-D86B-45A2-09B3-65A218FCDD6E}"/>
              </a:ext>
            </a:extLst>
          </xdr:cNvPr>
          <xdr:cNvPicPr>
            <a:picLocks noChangeAspect="1"/>
          </xdr:cNvPicPr>
        </xdr:nvPicPr>
        <xdr:blipFill rotWithShape="1">
          <a:blip xmlns:r="http://schemas.openxmlformats.org/officeDocument/2006/relationships" r:embed="rId4"/>
          <a:srcRect b="17459"/>
          <a:stretch/>
        </xdr:blipFill>
        <xdr:spPr>
          <a:xfrm>
            <a:off x="8001000" y="2761837"/>
            <a:ext cx="4527176" cy="2235986"/>
          </a:xfrm>
          <a:prstGeom prst="rect">
            <a:avLst/>
          </a:prstGeom>
        </xdr:spPr>
      </xdr:pic>
      <xdr:sp macro="" textlink="">
        <xdr:nvSpPr>
          <xdr:cNvPr id="7" name="正方形/長方形 6">
            <a:extLst>
              <a:ext uri="{FF2B5EF4-FFF2-40B4-BE49-F238E27FC236}">
                <a16:creationId xmlns:a16="http://schemas.microsoft.com/office/drawing/2014/main" id="{AA87E483-45AC-E126-9C68-4C9BAEED04CC}"/>
              </a:ext>
            </a:extLst>
          </xdr:cNvPr>
          <xdr:cNvSpPr/>
        </xdr:nvSpPr>
        <xdr:spPr>
          <a:xfrm>
            <a:off x="8023413" y="3429001"/>
            <a:ext cx="4482354" cy="493059"/>
          </a:xfrm>
          <a:prstGeom prst="rect">
            <a:avLst/>
          </a:prstGeom>
          <a:noFill/>
          <a:ln w="7620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正方形/長方形 9">
            <a:extLst>
              <a:ext uri="{FF2B5EF4-FFF2-40B4-BE49-F238E27FC236}">
                <a16:creationId xmlns:a16="http://schemas.microsoft.com/office/drawing/2014/main" id="{A2D3A962-9E7B-437C-A8CC-32C3CB8DFEA6}"/>
              </a:ext>
            </a:extLst>
          </xdr:cNvPr>
          <xdr:cNvSpPr/>
        </xdr:nvSpPr>
        <xdr:spPr>
          <a:xfrm>
            <a:off x="7649135" y="1810871"/>
            <a:ext cx="5080747" cy="3433482"/>
          </a:xfrm>
          <a:prstGeom prst="rect">
            <a:avLst/>
          </a:prstGeom>
          <a:noFill/>
          <a:ln w="3810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latin typeface="Yu Gothic UI" panose="020B0500000000000000" pitchFamily="50" charset="-128"/>
                <a:ea typeface="Yu Gothic UI" panose="020B0500000000000000" pitchFamily="50" charset="-128"/>
              </a:rPr>
              <a:t>飛行機での移動の例</a:t>
            </a:r>
            <a:r>
              <a:rPr kumimoji="1" lang="en-US" altLang="ja-JP" sz="1100" b="1">
                <a:solidFill>
                  <a:srgbClr val="FF0000"/>
                </a:solidFill>
                <a:latin typeface="Yu Gothic UI" panose="020B0500000000000000" pitchFamily="50" charset="-128"/>
                <a:ea typeface="Yu Gothic UI" panose="020B0500000000000000" pitchFamily="50" charset="-128"/>
              </a:rPr>
              <a:t>(</a:t>
            </a:r>
            <a:r>
              <a:rPr kumimoji="1" lang="ja-JP" altLang="en-US" sz="1100" b="1">
                <a:solidFill>
                  <a:srgbClr val="FF0000"/>
                </a:solidFill>
                <a:latin typeface="Yu Gothic UI" panose="020B0500000000000000" pitchFamily="50" charset="-128"/>
                <a:ea typeface="Yu Gothic UI" panose="020B0500000000000000" pitchFamily="50" charset="-128"/>
              </a:rPr>
              <a:t>金額・出発地・到着地の分かる予約サイトのスクリーンショットなど</a:t>
            </a:r>
            <a:r>
              <a:rPr kumimoji="1" lang="en-US" altLang="ja-JP" sz="1100" b="1">
                <a:solidFill>
                  <a:srgbClr val="FF0000"/>
                </a:solidFill>
                <a:latin typeface="Yu Gothic UI" panose="020B0500000000000000" pitchFamily="50" charset="-128"/>
                <a:ea typeface="Yu Gothic UI" panose="020B0500000000000000" pitchFamily="50" charset="-128"/>
              </a:rPr>
              <a:t>)</a:t>
            </a:r>
          </a:p>
          <a:p>
            <a:pPr algn="l"/>
            <a:r>
              <a:rPr kumimoji="1" lang="ja-JP" altLang="en-US" sz="1100" b="1">
                <a:solidFill>
                  <a:srgbClr val="FF0000"/>
                </a:solidFill>
                <a:latin typeface="Yu Gothic UI" panose="020B0500000000000000" pitchFamily="50" charset="-128"/>
                <a:ea typeface="Yu Gothic UI" panose="020B0500000000000000" pitchFamily="50" charset="-128"/>
              </a:rPr>
              <a:t>プレミアムシート・ビジネスクラス等の特別に付加された料金の計上は不可</a:t>
            </a:r>
          </a:p>
        </xdr:txBody>
      </xdr:sp>
    </xdr:grpSp>
    <xdr:clientData/>
  </xdr:twoCellAnchor>
  <xdr:twoCellAnchor>
    <xdr:from>
      <xdr:col>5</xdr:col>
      <xdr:colOff>291353</xdr:colOff>
      <xdr:row>9</xdr:row>
      <xdr:rowOff>163606</xdr:rowOff>
    </xdr:from>
    <xdr:to>
      <xdr:col>6</xdr:col>
      <xdr:colOff>5580530</xdr:colOff>
      <xdr:row>9</xdr:row>
      <xdr:rowOff>3070412</xdr:rowOff>
    </xdr:to>
    <xdr:grpSp>
      <xdr:nvGrpSpPr>
        <xdr:cNvPr id="18" name="グループ化 17">
          <a:extLst>
            <a:ext uri="{FF2B5EF4-FFF2-40B4-BE49-F238E27FC236}">
              <a16:creationId xmlns:a16="http://schemas.microsoft.com/office/drawing/2014/main" id="{4DA4EAEA-C906-C7C4-A819-A12C5883E97E}"/>
            </a:ext>
          </a:extLst>
        </xdr:cNvPr>
        <xdr:cNvGrpSpPr/>
      </xdr:nvGrpSpPr>
      <xdr:grpSpPr>
        <a:xfrm>
          <a:off x="13197728" y="2049556"/>
          <a:ext cx="5984502" cy="2906806"/>
          <a:chOff x="13301382" y="1844488"/>
          <a:chExt cx="5983942" cy="2906806"/>
        </a:xfrm>
      </xdr:grpSpPr>
      <xdr:pic>
        <xdr:nvPicPr>
          <xdr:cNvPr id="11" name="図 10">
            <a:extLst>
              <a:ext uri="{FF2B5EF4-FFF2-40B4-BE49-F238E27FC236}">
                <a16:creationId xmlns:a16="http://schemas.microsoft.com/office/drawing/2014/main" id="{B3DAFEBE-E910-7883-B990-A7D5F97714C4}"/>
              </a:ext>
            </a:extLst>
          </xdr:cNvPr>
          <xdr:cNvPicPr>
            <a:picLocks noChangeAspect="1"/>
          </xdr:cNvPicPr>
        </xdr:nvPicPr>
        <xdr:blipFill>
          <a:blip xmlns:r="http://schemas.openxmlformats.org/officeDocument/2006/relationships" r:embed="rId5"/>
          <a:stretch>
            <a:fillRect/>
          </a:stretch>
        </xdr:blipFill>
        <xdr:spPr>
          <a:xfrm>
            <a:off x="13447059" y="2420470"/>
            <a:ext cx="5733123" cy="2223757"/>
          </a:xfrm>
          <a:prstGeom prst="rect">
            <a:avLst/>
          </a:prstGeom>
        </xdr:spPr>
      </xdr:pic>
      <xdr:sp macro="" textlink="">
        <xdr:nvSpPr>
          <xdr:cNvPr id="12" name="正方形/長方形 11">
            <a:extLst>
              <a:ext uri="{FF2B5EF4-FFF2-40B4-BE49-F238E27FC236}">
                <a16:creationId xmlns:a16="http://schemas.microsoft.com/office/drawing/2014/main" id="{3056E967-4B8F-D4C3-C779-7186E27A15AD}"/>
              </a:ext>
            </a:extLst>
          </xdr:cNvPr>
          <xdr:cNvSpPr/>
        </xdr:nvSpPr>
        <xdr:spPr>
          <a:xfrm>
            <a:off x="13301382" y="1844488"/>
            <a:ext cx="5983942" cy="2906806"/>
          </a:xfrm>
          <a:prstGeom prst="rect">
            <a:avLst/>
          </a:prstGeom>
          <a:noFill/>
          <a:ln w="3810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latin typeface="Yu Gothic UI" panose="020B0500000000000000" pitchFamily="50" charset="-128"/>
                <a:ea typeface="Yu Gothic UI" panose="020B0500000000000000" pitchFamily="50" charset="-128"/>
              </a:rPr>
              <a:t>フェリーでの移動の例</a:t>
            </a:r>
            <a:r>
              <a:rPr kumimoji="1" lang="en-US" altLang="ja-JP" sz="1100" b="1">
                <a:solidFill>
                  <a:srgbClr val="FF0000"/>
                </a:solidFill>
                <a:latin typeface="Yu Gothic UI" panose="020B0500000000000000" pitchFamily="50" charset="-128"/>
                <a:ea typeface="Yu Gothic UI" panose="020B0500000000000000" pitchFamily="50" charset="-128"/>
              </a:rPr>
              <a:t>(</a:t>
            </a:r>
            <a:r>
              <a:rPr kumimoji="1" lang="ja-JP" altLang="en-US" sz="1100" b="1">
                <a:solidFill>
                  <a:srgbClr val="FF0000"/>
                </a:solidFill>
                <a:latin typeface="Yu Gothic UI" panose="020B0500000000000000" pitchFamily="50" charset="-128"/>
                <a:ea typeface="Yu Gothic UI" panose="020B0500000000000000" pitchFamily="50" charset="-128"/>
              </a:rPr>
              <a:t>金額・出発地・到着地の分かる予約サイトのスクリーンショットなど</a:t>
            </a:r>
            <a:r>
              <a:rPr kumimoji="1" lang="en-US" altLang="ja-JP" sz="1100" b="1">
                <a:solidFill>
                  <a:srgbClr val="FF0000"/>
                </a:solidFill>
                <a:latin typeface="Yu Gothic UI" panose="020B0500000000000000" pitchFamily="50" charset="-128"/>
                <a:ea typeface="Yu Gothic UI" panose="020B0500000000000000" pitchFamily="50" charset="-128"/>
              </a:rPr>
              <a:t>)</a:t>
            </a:r>
          </a:p>
          <a:p>
            <a:pPr algn="l"/>
            <a:r>
              <a:rPr kumimoji="1" lang="ja-JP" altLang="en-US" sz="1100" b="1">
                <a:solidFill>
                  <a:srgbClr val="FF0000"/>
                </a:solidFill>
                <a:latin typeface="Yu Gothic UI" panose="020B0500000000000000" pitchFamily="50" charset="-128"/>
                <a:ea typeface="Yu Gothic UI" panose="020B0500000000000000" pitchFamily="50" charset="-128"/>
              </a:rPr>
              <a:t>特別に付加された料金の計上は不可</a:t>
            </a:r>
          </a:p>
        </xdr:txBody>
      </xdr:sp>
      <xdr:sp macro="" textlink="">
        <xdr:nvSpPr>
          <xdr:cNvPr id="13" name="正方形/長方形 12">
            <a:extLst>
              <a:ext uri="{FF2B5EF4-FFF2-40B4-BE49-F238E27FC236}">
                <a16:creationId xmlns:a16="http://schemas.microsoft.com/office/drawing/2014/main" id="{244AD508-3800-A373-6DDD-D3539AFA71EC}"/>
              </a:ext>
            </a:extLst>
          </xdr:cNvPr>
          <xdr:cNvSpPr/>
        </xdr:nvSpPr>
        <xdr:spPr>
          <a:xfrm>
            <a:off x="13559118" y="4034120"/>
            <a:ext cx="5569322" cy="324968"/>
          </a:xfrm>
          <a:prstGeom prst="rect">
            <a:avLst/>
          </a:prstGeom>
          <a:noFill/>
          <a:ln w="7620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2</xdr:col>
      <xdr:colOff>121854</xdr:colOff>
      <xdr:row>9</xdr:row>
      <xdr:rowOff>4591050</xdr:rowOff>
    </xdr:from>
    <xdr:to>
      <xdr:col>2</xdr:col>
      <xdr:colOff>5589204</xdr:colOff>
      <xdr:row>10</xdr:row>
      <xdr:rowOff>0</xdr:rowOff>
    </xdr:to>
    <xdr:sp macro="" textlink="">
      <xdr:nvSpPr>
        <xdr:cNvPr id="19" name="テキスト ボックス 18">
          <a:hlinkClick xmlns:r="http://schemas.openxmlformats.org/officeDocument/2006/relationships" r:id="rId6"/>
          <a:extLst>
            <a:ext uri="{FF2B5EF4-FFF2-40B4-BE49-F238E27FC236}">
              <a16:creationId xmlns:a16="http://schemas.microsoft.com/office/drawing/2014/main" id="{77C992E0-A700-6191-D192-ED535CC954A2}"/>
            </a:ext>
          </a:extLst>
        </xdr:cNvPr>
        <xdr:cNvSpPr txBox="1"/>
      </xdr:nvSpPr>
      <xdr:spPr>
        <a:xfrm>
          <a:off x="1066071" y="6454637"/>
          <a:ext cx="5467350" cy="6104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Yu Gothic UI" panose="020B0500000000000000" pitchFamily="50" charset="-128"/>
              <a:ea typeface="Yu Gothic UI" panose="020B0500000000000000" pitchFamily="50" charset="-128"/>
              <a:cs typeface="+mn-cs"/>
            </a:rPr>
            <a:t>（参考）エキ</a:t>
          </a:r>
          <a:r>
            <a:rPr kumimoji="1" lang="ja-JP" altLang="en-US" sz="1100">
              <a:solidFill>
                <a:schemeClr val="dk1"/>
              </a:solidFill>
              <a:effectLst/>
              <a:latin typeface="Yu Gothic UI" panose="020B0500000000000000" pitchFamily="50" charset="-128"/>
              <a:ea typeface="Yu Gothic UI" panose="020B0500000000000000" pitchFamily="50" charset="-128"/>
              <a:cs typeface="+mn-cs"/>
            </a:rPr>
            <a:t>タ</a:t>
          </a:r>
          <a:r>
            <a:rPr kumimoji="1" lang="ja-JP" altLang="ja-JP" sz="1100">
              <a:solidFill>
                <a:schemeClr val="dk1"/>
              </a:solidFill>
              <a:effectLst/>
              <a:latin typeface="Yu Gothic UI" panose="020B0500000000000000" pitchFamily="50" charset="-128"/>
              <a:ea typeface="Yu Gothic UI" panose="020B0500000000000000" pitchFamily="50" charset="-128"/>
              <a:cs typeface="+mn-cs"/>
            </a:rPr>
            <a:t>ン</a:t>
          </a:r>
          <a:endParaRPr lang="ja-JP" altLang="ja-JP" u="sng">
            <a:solidFill>
              <a:schemeClr val="accent5"/>
            </a:solidFill>
            <a:effectLst/>
            <a:latin typeface="Yu Gothic UI" panose="020B0500000000000000" pitchFamily="50" charset="-128"/>
            <a:ea typeface="Yu Gothic UI" panose="020B0500000000000000" pitchFamily="50" charset="-128"/>
          </a:endParaRPr>
        </a:p>
        <a:p>
          <a:r>
            <a:rPr kumimoji="1" lang="ja-JP" altLang="en-US" sz="1100" u="sng">
              <a:solidFill>
                <a:schemeClr val="accent5"/>
              </a:solidFill>
              <a:latin typeface="Yu Gothic UI" panose="020B0500000000000000" pitchFamily="50" charset="-128"/>
              <a:ea typeface="Yu Gothic UI" panose="020B0500000000000000" pitchFamily="50" charset="-128"/>
            </a:rPr>
            <a:t>新幹線の時刻表・料金</a:t>
          </a:r>
          <a:r>
            <a:rPr kumimoji="1" lang="en-US" altLang="ja-JP" sz="1100" u="sng">
              <a:solidFill>
                <a:schemeClr val="accent5"/>
              </a:solidFill>
              <a:latin typeface="Yu Gothic UI" panose="020B0500000000000000" pitchFamily="50" charset="-128"/>
              <a:ea typeface="Yu Gothic UI" panose="020B0500000000000000" pitchFamily="50" charset="-128"/>
            </a:rPr>
            <a:t>-</a:t>
          </a:r>
          <a:r>
            <a:rPr kumimoji="1" lang="ja-JP" altLang="en-US" sz="1100" u="sng">
              <a:solidFill>
                <a:schemeClr val="accent5"/>
              </a:solidFill>
              <a:latin typeface="Yu Gothic UI" panose="020B0500000000000000" pitchFamily="50" charset="-128"/>
              <a:ea typeface="Yu Gothic UI" panose="020B0500000000000000" pitchFamily="50" charset="-128"/>
            </a:rPr>
            <a:t>駅探</a:t>
          </a:r>
          <a:r>
            <a:rPr kumimoji="1" lang="en-US" altLang="ja-JP" sz="1100" u="sng" baseline="0">
              <a:solidFill>
                <a:schemeClr val="accent5"/>
              </a:solidFill>
              <a:latin typeface="Yu Gothic UI" panose="020B0500000000000000" pitchFamily="50" charset="-128"/>
              <a:ea typeface="Yu Gothic UI" panose="020B0500000000000000" pitchFamily="50" charset="-128"/>
            </a:rPr>
            <a:t> (ekitan.com)</a:t>
          </a:r>
          <a:endParaRPr kumimoji="1" lang="ja-JP" altLang="en-US" sz="1100" u="sng">
            <a:solidFill>
              <a:schemeClr val="accent5"/>
            </a:solidFill>
            <a:latin typeface="Yu Gothic UI" panose="020B0500000000000000" pitchFamily="50" charset="-128"/>
            <a:ea typeface="Yu Gothic UI" panose="020B0500000000000000" pitchFamily="50" charset="-128"/>
          </a:endParaRPr>
        </a:p>
      </xdr:txBody>
    </xdr:sp>
    <xdr:clientData/>
  </xdr:twoCellAnchor>
  <xdr:twoCellAnchor>
    <xdr:from>
      <xdr:col>3</xdr:col>
      <xdr:colOff>403412</xdr:colOff>
      <xdr:row>9</xdr:row>
      <xdr:rowOff>3720348</xdr:rowOff>
    </xdr:from>
    <xdr:to>
      <xdr:col>5</xdr:col>
      <xdr:colOff>288284</xdr:colOff>
      <xdr:row>9</xdr:row>
      <xdr:rowOff>4406976</xdr:rowOff>
    </xdr:to>
    <xdr:sp macro="" textlink="">
      <xdr:nvSpPr>
        <xdr:cNvPr id="23" name="テキスト ボックス 22">
          <a:hlinkClick xmlns:r="http://schemas.openxmlformats.org/officeDocument/2006/relationships" r:id="rId7"/>
          <a:extLst>
            <a:ext uri="{FF2B5EF4-FFF2-40B4-BE49-F238E27FC236}">
              <a16:creationId xmlns:a16="http://schemas.microsoft.com/office/drawing/2014/main" id="{41745657-8936-110E-11A2-F209CA57B0B7}"/>
            </a:ext>
          </a:extLst>
        </xdr:cNvPr>
        <xdr:cNvSpPr txBox="1"/>
      </xdr:nvSpPr>
      <xdr:spPr>
        <a:xfrm>
          <a:off x="7733521" y="5583935"/>
          <a:ext cx="5467350" cy="6866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Yu Gothic UI" panose="020B0500000000000000" pitchFamily="50" charset="-128"/>
              <a:ea typeface="Yu Gothic UI" panose="020B0500000000000000" pitchFamily="50" charset="-128"/>
              <a:cs typeface="+mn-cs"/>
            </a:rPr>
            <a:t>（参考）</a:t>
          </a:r>
          <a:r>
            <a:rPr kumimoji="1" lang="ja-JP" altLang="en-US" sz="1100">
              <a:solidFill>
                <a:schemeClr val="dk1"/>
              </a:solidFill>
              <a:effectLst/>
              <a:latin typeface="Yu Gothic UI" panose="020B0500000000000000" pitchFamily="50" charset="-128"/>
              <a:ea typeface="Yu Gothic UI" panose="020B0500000000000000" pitchFamily="50" charset="-128"/>
              <a:cs typeface="+mn-cs"/>
            </a:rPr>
            <a:t>スカイチケット</a:t>
          </a:r>
          <a:endParaRPr lang="ja-JP" altLang="ja-JP" u="sng">
            <a:solidFill>
              <a:schemeClr val="accent5"/>
            </a:solidFill>
            <a:effectLst/>
            <a:latin typeface="Yu Gothic UI" panose="020B0500000000000000" pitchFamily="50" charset="-128"/>
            <a:ea typeface="Yu Gothic UI" panose="020B0500000000000000" pitchFamily="50" charset="-128"/>
          </a:endParaRPr>
        </a:p>
        <a:p>
          <a:r>
            <a:rPr kumimoji="1" lang="ja-JP" altLang="en-US" sz="1100" u="sng">
              <a:solidFill>
                <a:schemeClr val="accent5"/>
              </a:solidFill>
              <a:latin typeface="Yu Gothic UI" panose="020B0500000000000000" pitchFamily="50" charset="-128"/>
              <a:ea typeface="Yu Gothic UI" panose="020B0500000000000000" pitchFamily="50" charset="-128"/>
            </a:rPr>
            <a:t>国内格安航空券 ・ 飛行機予約 ・ </a:t>
          </a:r>
          <a:r>
            <a:rPr kumimoji="1" lang="en-US" altLang="ja-JP" sz="1100" u="sng">
              <a:solidFill>
                <a:schemeClr val="accent5"/>
              </a:solidFill>
              <a:latin typeface="Yu Gothic UI" panose="020B0500000000000000" pitchFamily="50" charset="-128"/>
              <a:ea typeface="Yu Gothic UI" panose="020B0500000000000000" pitchFamily="50" charset="-128"/>
            </a:rPr>
            <a:t>LCC</a:t>
          </a:r>
          <a:r>
            <a:rPr kumimoji="1" lang="ja-JP" altLang="en-US" sz="1100" u="sng">
              <a:solidFill>
                <a:schemeClr val="accent5"/>
              </a:solidFill>
              <a:latin typeface="Yu Gothic UI" panose="020B0500000000000000" pitchFamily="50" charset="-128"/>
              <a:ea typeface="Yu Gothic UI" panose="020B0500000000000000" pitchFamily="50" charset="-128"/>
            </a:rPr>
            <a:t>チケット最安値検索ならスカイチケット </a:t>
          </a:r>
          <a:r>
            <a:rPr kumimoji="1" lang="en-US" altLang="ja-JP" sz="1100" u="sng">
              <a:solidFill>
                <a:schemeClr val="accent5"/>
              </a:solidFill>
              <a:latin typeface="Yu Gothic UI" panose="020B0500000000000000" pitchFamily="50" charset="-128"/>
              <a:ea typeface="Yu Gothic UI" panose="020B0500000000000000" pitchFamily="50" charset="-128"/>
            </a:rPr>
            <a:t>(skyticket.jp)</a:t>
          </a:r>
          <a:endParaRPr kumimoji="1" lang="ja-JP" altLang="en-US" sz="1100" u="sng">
            <a:solidFill>
              <a:schemeClr val="accent5"/>
            </a:solidFill>
            <a:latin typeface="Yu Gothic UI" panose="020B0500000000000000" pitchFamily="50" charset="-128"/>
            <a:ea typeface="Yu Gothic UI" panose="020B0500000000000000"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100850</xdr:colOff>
      <xdr:row>7</xdr:row>
      <xdr:rowOff>89648</xdr:rowOff>
    </xdr:from>
    <xdr:to>
      <xdr:col>4</xdr:col>
      <xdr:colOff>1255058</xdr:colOff>
      <xdr:row>7</xdr:row>
      <xdr:rowOff>3160058</xdr:rowOff>
    </xdr:to>
    <xdr:grpSp>
      <xdr:nvGrpSpPr>
        <xdr:cNvPr id="5" name="グループ化 4">
          <a:extLst>
            <a:ext uri="{FF2B5EF4-FFF2-40B4-BE49-F238E27FC236}">
              <a16:creationId xmlns:a16="http://schemas.microsoft.com/office/drawing/2014/main" id="{707B2526-2A4A-3801-F78C-194E7FC7617A}"/>
            </a:ext>
          </a:extLst>
        </xdr:cNvPr>
        <xdr:cNvGrpSpPr/>
      </xdr:nvGrpSpPr>
      <xdr:grpSpPr>
        <a:xfrm>
          <a:off x="1043825" y="1556498"/>
          <a:ext cx="6735858" cy="3070410"/>
          <a:chOff x="840436" y="1367119"/>
          <a:chExt cx="6734738" cy="3070410"/>
        </a:xfrm>
      </xdr:grpSpPr>
      <xdr:pic>
        <xdr:nvPicPr>
          <xdr:cNvPr id="2" name="図 1">
            <a:extLst>
              <a:ext uri="{FF2B5EF4-FFF2-40B4-BE49-F238E27FC236}">
                <a16:creationId xmlns:a16="http://schemas.microsoft.com/office/drawing/2014/main" id="{81AA52F2-0113-1A9E-1088-1A7C1DBDC655}"/>
              </a:ext>
            </a:extLst>
          </xdr:cNvPr>
          <xdr:cNvPicPr>
            <a:picLocks noChangeAspect="1"/>
          </xdr:cNvPicPr>
        </xdr:nvPicPr>
        <xdr:blipFill>
          <a:blip xmlns:r="http://schemas.openxmlformats.org/officeDocument/2006/relationships" r:embed="rId1"/>
          <a:stretch>
            <a:fillRect/>
          </a:stretch>
        </xdr:blipFill>
        <xdr:spPr>
          <a:xfrm>
            <a:off x="986119" y="1927412"/>
            <a:ext cx="6315956" cy="2467319"/>
          </a:xfrm>
          <a:prstGeom prst="rect">
            <a:avLst/>
          </a:prstGeom>
        </xdr:spPr>
      </xdr:pic>
      <xdr:sp macro="" textlink="">
        <xdr:nvSpPr>
          <xdr:cNvPr id="3" name="正方形/長方形 2">
            <a:extLst>
              <a:ext uri="{FF2B5EF4-FFF2-40B4-BE49-F238E27FC236}">
                <a16:creationId xmlns:a16="http://schemas.microsoft.com/office/drawing/2014/main" id="{E5974142-7771-4C70-92B3-E8C272248D0D}"/>
              </a:ext>
            </a:extLst>
          </xdr:cNvPr>
          <xdr:cNvSpPr/>
        </xdr:nvSpPr>
        <xdr:spPr>
          <a:xfrm>
            <a:off x="840436" y="1367119"/>
            <a:ext cx="6734738" cy="3070410"/>
          </a:xfrm>
          <a:prstGeom prst="rect">
            <a:avLst/>
          </a:prstGeom>
          <a:noFill/>
          <a:ln w="3810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rPr>
              <a:t>タクシーでの移動の例</a:t>
            </a:r>
            <a:r>
              <a:rPr kumimoji="1" lang="en-US" altLang="ja-JP" sz="1100" b="1">
                <a:solidFill>
                  <a:srgbClr val="FF0000"/>
                </a:solidFill>
              </a:rPr>
              <a:t>(</a:t>
            </a:r>
            <a:r>
              <a:rPr kumimoji="1" lang="ja-JP" altLang="en-US" sz="1100" b="1">
                <a:solidFill>
                  <a:srgbClr val="FF0000"/>
                </a:solidFill>
              </a:rPr>
              <a:t>金額・出発地・到着地の分かるジョルダンのスクリーンショットなど</a:t>
            </a:r>
            <a:r>
              <a:rPr kumimoji="1" lang="en-US" altLang="ja-JP" sz="1100" b="1">
                <a:solidFill>
                  <a:srgbClr val="FF0000"/>
                </a:solidFill>
              </a:rPr>
              <a:t>)</a:t>
            </a:r>
          </a:p>
          <a:p>
            <a:pPr algn="l"/>
            <a:r>
              <a:rPr kumimoji="1" lang="en-US" altLang="ja-JP" sz="1100" b="1">
                <a:solidFill>
                  <a:srgbClr val="FF0000"/>
                </a:solidFill>
              </a:rPr>
              <a:t>※</a:t>
            </a:r>
            <a:r>
              <a:rPr kumimoji="1" lang="ja-JP" altLang="en-US" sz="1100" b="1">
                <a:solidFill>
                  <a:srgbClr val="FF0000"/>
                </a:solidFill>
              </a:rPr>
              <a:t>他の公共交通機関がない場合や公共交通機関の利用が困難な場合のみ計上可</a:t>
            </a:r>
          </a:p>
        </xdr:txBody>
      </xdr:sp>
    </xdr:grpSp>
    <xdr:clientData/>
  </xdr:twoCellAnchor>
  <xdr:twoCellAnchor>
    <xdr:from>
      <xdr:col>4</xdr:col>
      <xdr:colOff>1255063</xdr:colOff>
      <xdr:row>7</xdr:row>
      <xdr:rowOff>67236</xdr:rowOff>
    </xdr:from>
    <xdr:to>
      <xdr:col>6</xdr:col>
      <xdr:colOff>1139935</xdr:colOff>
      <xdr:row>7</xdr:row>
      <xdr:rowOff>753864</xdr:rowOff>
    </xdr:to>
    <xdr:sp macro="" textlink="">
      <xdr:nvSpPr>
        <xdr:cNvPr id="6" name="テキスト ボックス 5">
          <a:hlinkClick xmlns:r="http://schemas.openxmlformats.org/officeDocument/2006/relationships" r:id="rId2"/>
          <a:extLst>
            <a:ext uri="{FF2B5EF4-FFF2-40B4-BE49-F238E27FC236}">
              <a16:creationId xmlns:a16="http://schemas.microsoft.com/office/drawing/2014/main" id="{35384BDE-A710-458B-9CED-7C11E17E5521}"/>
            </a:ext>
          </a:extLst>
        </xdr:cNvPr>
        <xdr:cNvSpPr txBox="1"/>
      </xdr:nvSpPr>
      <xdr:spPr>
        <a:xfrm>
          <a:off x="7779688" y="1534086"/>
          <a:ext cx="5466522" cy="6866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Yu Gothic UI" panose="020B0500000000000000" pitchFamily="50" charset="-128"/>
              <a:ea typeface="Yu Gothic UI" panose="020B0500000000000000" pitchFamily="50" charset="-128"/>
              <a:cs typeface="+mn-cs"/>
            </a:rPr>
            <a:t>（参考）</a:t>
          </a:r>
          <a:r>
            <a:rPr kumimoji="1" lang="ja-JP" altLang="en-US" sz="1100">
              <a:solidFill>
                <a:schemeClr val="dk1"/>
              </a:solidFill>
              <a:effectLst/>
              <a:latin typeface="Yu Gothic UI" panose="020B0500000000000000" pitchFamily="50" charset="-128"/>
              <a:ea typeface="Yu Gothic UI" panose="020B0500000000000000" pitchFamily="50" charset="-128"/>
              <a:cs typeface="+mn-cs"/>
            </a:rPr>
            <a:t>ナビタイム</a:t>
          </a:r>
          <a:endParaRPr lang="ja-JP" altLang="ja-JP" u="sng">
            <a:solidFill>
              <a:schemeClr val="accent5"/>
            </a:solidFill>
            <a:effectLst/>
            <a:latin typeface="Yu Gothic UI" panose="020B0500000000000000" pitchFamily="50" charset="-128"/>
            <a:ea typeface="Yu Gothic UI" panose="020B0500000000000000" pitchFamily="50" charset="-128"/>
          </a:endParaRPr>
        </a:p>
        <a:p>
          <a:r>
            <a:rPr kumimoji="1" lang="ja-JP" altLang="en-US" sz="1100" u="sng">
              <a:solidFill>
                <a:schemeClr val="accent5"/>
              </a:solidFill>
              <a:latin typeface="Yu Gothic UI" panose="020B0500000000000000" pitchFamily="50" charset="-128"/>
              <a:ea typeface="Yu Gothic UI" panose="020B0500000000000000" pitchFamily="50" charset="-128"/>
            </a:rPr>
            <a:t>タクシー料金検索 </a:t>
          </a:r>
          <a:r>
            <a:rPr kumimoji="1" lang="en-US" altLang="ja-JP" sz="1100" u="sng">
              <a:solidFill>
                <a:schemeClr val="accent5"/>
              </a:solidFill>
              <a:latin typeface="Yu Gothic UI" panose="020B0500000000000000" pitchFamily="50" charset="-128"/>
              <a:ea typeface="Yu Gothic UI" panose="020B0500000000000000" pitchFamily="50" charset="-128"/>
            </a:rPr>
            <a:t>-</a:t>
          </a:r>
          <a:r>
            <a:rPr kumimoji="1" lang="ja-JP" altLang="en-US" sz="1100" u="sng">
              <a:solidFill>
                <a:schemeClr val="accent5"/>
              </a:solidFill>
              <a:latin typeface="Yu Gothic UI" panose="020B0500000000000000" pitchFamily="50" charset="-128"/>
              <a:ea typeface="Yu Gothic UI" panose="020B0500000000000000" pitchFamily="50" charset="-128"/>
            </a:rPr>
            <a:t> </a:t>
          </a:r>
          <a:r>
            <a:rPr kumimoji="1" lang="en-US" altLang="ja-JP" sz="1100" u="sng">
              <a:solidFill>
                <a:schemeClr val="accent5"/>
              </a:solidFill>
              <a:latin typeface="Yu Gothic UI" panose="020B0500000000000000" pitchFamily="50" charset="-128"/>
              <a:ea typeface="Yu Gothic UI" panose="020B0500000000000000" pitchFamily="50" charset="-128"/>
            </a:rPr>
            <a:t>NAVITIME</a:t>
          </a:r>
          <a:endParaRPr kumimoji="1" lang="ja-JP" altLang="en-US" sz="1100" u="sng">
            <a:solidFill>
              <a:schemeClr val="accent5"/>
            </a:solidFill>
            <a:latin typeface="Yu Gothic UI" panose="020B0500000000000000" pitchFamily="50" charset="-128"/>
            <a:ea typeface="Yu Gothic UI" panose="020B0500000000000000"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145672</xdr:colOff>
      <xdr:row>7</xdr:row>
      <xdr:rowOff>503770</xdr:rowOff>
    </xdr:from>
    <xdr:to>
      <xdr:col>4</xdr:col>
      <xdr:colOff>4448735</xdr:colOff>
      <xdr:row>7</xdr:row>
      <xdr:rowOff>4952999</xdr:rowOff>
    </xdr:to>
    <xdr:pic>
      <xdr:nvPicPr>
        <xdr:cNvPr id="2" name="図 1">
          <a:extLst>
            <a:ext uri="{FF2B5EF4-FFF2-40B4-BE49-F238E27FC236}">
              <a16:creationId xmlns:a16="http://schemas.microsoft.com/office/drawing/2014/main" id="{5444BE7A-5F27-97AE-E693-D5F3B826CF9F}"/>
            </a:ext>
          </a:extLst>
        </xdr:cNvPr>
        <xdr:cNvPicPr>
          <a:picLocks noChangeAspect="1"/>
        </xdr:cNvPicPr>
      </xdr:nvPicPr>
      <xdr:blipFill>
        <a:blip xmlns:r="http://schemas.openxmlformats.org/officeDocument/2006/relationships" r:embed="rId1"/>
        <a:stretch>
          <a:fillRect/>
        </a:stretch>
      </xdr:blipFill>
      <xdr:spPr>
        <a:xfrm>
          <a:off x="5983937" y="2016564"/>
          <a:ext cx="4986622" cy="4449229"/>
        </a:xfrm>
        <a:prstGeom prst="rect">
          <a:avLst/>
        </a:prstGeom>
      </xdr:spPr>
    </xdr:pic>
    <xdr:clientData/>
  </xdr:twoCellAnchor>
  <xdr:twoCellAnchor>
    <xdr:from>
      <xdr:col>2</xdr:col>
      <xdr:colOff>0</xdr:colOff>
      <xdr:row>7</xdr:row>
      <xdr:rowOff>145675</xdr:rowOff>
    </xdr:from>
    <xdr:to>
      <xdr:col>4</xdr:col>
      <xdr:colOff>4874553</xdr:colOff>
      <xdr:row>7</xdr:row>
      <xdr:rowOff>5098676</xdr:rowOff>
    </xdr:to>
    <xdr:sp macro="" textlink="">
      <xdr:nvSpPr>
        <xdr:cNvPr id="3" name="正方形/長方形 2">
          <a:extLst>
            <a:ext uri="{FF2B5EF4-FFF2-40B4-BE49-F238E27FC236}">
              <a16:creationId xmlns:a16="http://schemas.microsoft.com/office/drawing/2014/main" id="{F9636ED4-5F69-4182-BAEC-566BB7BCF418}"/>
            </a:ext>
          </a:extLst>
        </xdr:cNvPr>
        <xdr:cNvSpPr/>
      </xdr:nvSpPr>
      <xdr:spPr>
        <a:xfrm>
          <a:off x="941294" y="1658469"/>
          <a:ext cx="10455083" cy="4953001"/>
        </a:xfrm>
        <a:prstGeom prst="rect">
          <a:avLst/>
        </a:prstGeom>
        <a:noFill/>
        <a:ln w="3810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rPr>
            <a:t>レンタカー代の例</a:t>
          </a:r>
          <a:r>
            <a:rPr kumimoji="1" lang="en-US" altLang="ja-JP" sz="1100" b="1">
              <a:solidFill>
                <a:srgbClr val="FF0000"/>
              </a:solidFill>
            </a:rPr>
            <a:t>(</a:t>
          </a:r>
          <a:r>
            <a:rPr kumimoji="1" lang="ja-JP" altLang="en-US" sz="1100" b="1">
              <a:solidFill>
                <a:srgbClr val="FF0000"/>
              </a:solidFill>
            </a:rPr>
            <a:t>金額・出発地・到着地の分かるレンタカー会社にのスクリーンショットなど</a:t>
          </a:r>
          <a:r>
            <a:rPr kumimoji="1" lang="en-US" altLang="ja-JP" sz="1100" b="1">
              <a:solidFill>
                <a:srgbClr val="FF0000"/>
              </a:solidFill>
            </a:rPr>
            <a:t>)</a:t>
          </a:r>
        </a:p>
        <a:p>
          <a:pPr algn="l"/>
          <a:r>
            <a:rPr kumimoji="1" lang="en-US" altLang="ja-JP" sz="1100" b="1">
              <a:solidFill>
                <a:srgbClr val="FF0000"/>
              </a:solidFill>
            </a:rPr>
            <a:t>※</a:t>
          </a:r>
          <a:r>
            <a:rPr kumimoji="1" lang="ja-JP" altLang="en-US" sz="1100" b="1">
              <a:solidFill>
                <a:srgbClr val="FF0000"/>
              </a:solidFill>
            </a:rPr>
            <a:t>講習会会場の移動で必要となるもの以外のオプション代の計上は不可</a:t>
          </a:r>
        </a:p>
        <a:p>
          <a:pPr algn="l"/>
          <a:endParaRPr kumimoji="1" lang="ja-JP" altLang="en-US" sz="1100" b="1">
            <a:solidFill>
              <a:srgbClr val="FF0000"/>
            </a:solidFill>
          </a:endParaRPr>
        </a:p>
      </xdr:txBody>
    </xdr:sp>
    <xdr:clientData/>
  </xdr:twoCellAnchor>
  <xdr:twoCellAnchor>
    <xdr:from>
      <xdr:col>3</xdr:col>
      <xdr:colOff>145671</xdr:colOff>
      <xdr:row>7</xdr:row>
      <xdr:rowOff>963706</xdr:rowOff>
    </xdr:from>
    <xdr:to>
      <xdr:col>4</xdr:col>
      <xdr:colOff>4392705</xdr:colOff>
      <xdr:row>7</xdr:row>
      <xdr:rowOff>2689412</xdr:rowOff>
    </xdr:to>
    <xdr:sp macro="" textlink="">
      <xdr:nvSpPr>
        <xdr:cNvPr id="4" name="正方形/長方形 3">
          <a:extLst>
            <a:ext uri="{FF2B5EF4-FFF2-40B4-BE49-F238E27FC236}">
              <a16:creationId xmlns:a16="http://schemas.microsoft.com/office/drawing/2014/main" id="{1185C47A-3061-41C2-B539-FC37B4B9430E}"/>
            </a:ext>
          </a:extLst>
        </xdr:cNvPr>
        <xdr:cNvSpPr/>
      </xdr:nvSpPr>
      <xdr:spPr>
        <a:xfrm>
          <a:off x="5983936" y="2476500"/>
          <a:ext cx="4930593" cy="1725706"/>
        </a:xfrm>
        <a:prstGeom prst="rect">
          <a:avLst/>
        </a:prstGeom>
        <a:noFill/>
        <a:ln w="7620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168090</xdr:colOff>
      <xdr:row>10</xdr:row>
      <xdr:rowOff>168087</xdr:rowOff>
    </xdr:from>
    <xdr:to>
      <xdr:col>4</xdr:col>
      <xdr:colOff>1131795</xdr:colOff>
      <xdr:row>10</xdr:row>
      <xdr:rowOff>3227293</xdr:rowOff>
    </xdr:to>
    <xdr:grpSp>
      <xdr:nvGrpSpPr>
        <xdr:cNvPr id="21" name="グループ化 20">
          <a:extLst>
            <a:ext uri="{FF2B5EF4-FFF2-40B4-BE49-F238E27FC236}">
              <a16:creationId xmlns:a16="http://schemas.microsoft.com/office/drawing/2014/main" id="{302AB4E1-A81B-8F52-BAA3-38DD6E9C361A}"/>
            </a:ext>
          </a:extLst>
        </xdr:cNvPr>
        <xdr:cNvGrpSpPr/>
      </xdr:nvGrpSpPr>
      <xdr:grpSpPr>
        <a:xfrm>
          <a:off x="1187265" y="5263962"/>
          <a:ext cx="6973980" cy="3059206"/>
          <a:chOff x="907675" y="5076263"/>
          <a:chExt cx="6970058" cy="3059206"/>
        </a:xfrm>
      </xdr:grpSpPr>
      <xdr:pic>
        <xdr:nvPicPr>
          <xdr:cNvPr id="11" name="図 10">
            <a:extLst>
              <a:ext uri="{FF2B5EF4-FFF2-40B4-BE49-F238E27FC236}">
                <a16:creationId xmlns:a16="http://schemas.microsoft.com/office/drawing/2014/main" id="{D1AA6B12-E601-43ED-8D21-5296702D3DCA}"/>
              </a:ext>
            </a:extLst>
          </xdr:cNvPr>
          <xdr:cNvPicPr>
            <a:picLocks noChangeAspect="1"/>
          </xdr:cNvPicPr>
        </xdr:nvPicPr>
        <xdr:blipFill rotWithShape="1">
          <a:blip xmlns:r="http://schemas.openxmlformats.org/officeDocument/2006/relationships" r:embed="rId1"/>
          <a:srcRect r="40240"/>
          <a:stretch/>
        </xdr:blipFill>
        <xdr:spPr>
          <a:xfrm>
            <a:off x="1445559" y="5831540"/>
            <a:ext cx="5647766" cy="2270314"/>
          </a:xfrm>
          <a:prstGeom prst="rect">
            <a:avLst/>
          </a:prstGeom>
        </xdr:spPr>
      </xdr:pic>
      <xdr:sp macro="" textlink="">
        <xdr:nvSpPr>
          <xdr:cNvPr id="12" name="正方形/長方形 11">
            <a:extLst>
              <a:ext uri="{FF2B5EF4-FFF2-40B4-BE49-F238E27FC236}">
                <a16:creationId xmlns:a16="http://schemas.microsoft.com/office/drawing/2014/main" id="{56B8B67F-0450-4382-BD10-83A32B5F7328}"/>
              </a:ext>
            </a:extLst>
          </xdr:cNvPr>
          <xdr:cNvSpPr/>
        </xdr:nvSpPr>
        <xdr:spPr>
          <a:xfrm>
            <a:off x="907675" y="5076263"/>
            <a:ext cx="6970058" cy="3059206"/>
          </a:xfrm>
          <a:prstGeom prst="rect">
            <a:avLst/>
          </a:prstGeom>
          <a:noFill/>
          <a:ln w="28575">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latin typeface="Yu Gothic UI" panose="020B0500000000000000" pitchFamily="50" charset="-128"/>
                <a:ea typeface="Yu Gothic UI" panose="020B0500000000000000" pitchFamily="50" charset="-128"/>
              </a:rPr>
              <a:t>移動距離の分かる証憑例</a:t>
            </a:r>
            <a:r>
              <a:rPr kumimoji="1" lang="en-US" altLang="ja-JP" sz="1100" b="1">
                <a:solidFill>
                  <a:srgbClr val="FF0000"/>
                </a:solidFill>
                <a:latin typeface="Yu Gothic UI" panose="020B0500000000000000" pitchFamily="50" charset="-128"/>
                <a:ea typeface="Yu Gothic UI" panose="020B0500000000000000" pitchFamily="50" charset="-128"/>
              </a:rPr>
              <a:t>(Google</a:t>
            </a:r>
            <a:r>
              <a:rPr kumimoji="1" lang="ja-JP" altLang="en-US" sz="1100" b="1">
                <a:solidFill>
                  <a:srgbClr val="FF0000"/>
                </a:solidFill>
                <a:latin typeface="Yu Gothic UI" panose="020B0500000000000000" pitchFamily="50" charset="-128"/>
                <a:ea typeface="Yu Gothic UI" panose="020B0500000000000000" pitchFamily="50" charset="-128"/>
              </a:rPr>
              <a:t>マップのスクリーンショットなど</a:t>
            </a:r>
            <a:r>
              <a:rPr kumimoji="1" lang="en-US" altLang="ja-JP" sz="1100" b="1">
                <a:solidFill>
                  <a:srgbClr val="FF0000"/>
                </a:solidFill>
                <a:latin typeface="Yu Gothic UI" panose="020B0500000000000000" pitchFamily="50" charset="-128"/>
                <a:ea typeface="Yu Gothic UI" panose="020B0500000000000000" pitchFamily="50" charset="-128"/>
              </a:rPr>
              <a:t>)</a:t>
            </a:r>
          </a:p>
          <a:p>
            <a:pPr algn="l"/>
            <a:r>
              <a:rPr kumimoji="1" lang="ja-JP" altLang="en-US" sz="1100" b="1">
                <a:solidFill>
                  <a:srgbClr val="FF0000"/>
                </a:solidFill>
                <a:latin typeface="Yu Gothic UI" panose="020B0500000000000000" pitchFamily="50" charset="-128"/>
                <a:ea typeface="Yu Gothic UI" panose="020B0500000000000000" pitchFamily="50" charset="-128"/>
              </a:rPr>
              <a:t>この証憑例の場合の片道ガソリン代：</a:t>
            </a:r>
          </a:p>
          <a:p>
            <a:pPr algn="l"/>
            <a:r>
              <a:rPr kumimoji="1" lang="en-US" altLang="ja-JP" sz="1100" b="1">
                <a:solidFill>
                  <a:srgbClr val="FF0000"/>
                </a:solidFill>
                <a:latin typeface="Yu Gothic UI" panose="020B0500000000000000" pitchFamily="50" charset="-128"/>
                <a:ea typeface="Yu Gothic UI" panose="020B0500000000000000" pitchFamily="50" charset="-128"/>
              </a:rPr>
              <a:t>108</a:t>
            </a:r>
            <a:r>
              <a:rPr kumimoji="1" lang="en-US" altLang="ja-JP" sz="1100" b="1">
                <a:solidFill>
                  <a:schemeClr val="tx1"/>
                </a:solidFill>
                <a:latin typeface="Yu Gothic UI" panose="020B0500000000000000" pitchFamily="50" charset="-128"/>
                <a:ea typeface="Yu Gothic UI" panose="020B0500000000000000" pitchFamily="50" charset="-128"/>
              </a:rPr>
              <a:t>(km)÷ 20(km/l)×175.9(</a:t>
            </a:r>
            <a:r>
              <a:rPr kumimoji="1" lang="ja-JP" altLang="en-US" sz="1100" b="1">
                <a:solidFill>
                  <a:schemeClr val="tx1"/>
                </a:solidFill>
                <a:latin typeface="Yu Gothic UI" panose="020B0500000000000000" pitchFamily="50" charset="-128"/>
                <a:ea typeface="Yu Gothic UI" panose="020B0500000000000000" pitchFamily="50" charset="-128"/>
              </a:rPr>
              <a:t>円</a:t>
            </a:r>
            <a:r>
              <a:rPr kumimoji="1" lang="en-US" altLang="ja-JP" sz="1100" b="1">
                <a:solidFill>
                  <a:schemeClr val="tx1"/>
                </a:solidFill>
                <a:latin typeface="Yu Gothic UI" panose="020B0500000000000000" pitchFamily="50" charset="-128"/>
                <a:ea typeface="Yu Gothic UI" panose="020B0500000000000000" pitchFamily="50" charset="-128"/>
              </a:rPr>
              <a:t>/ℓ)=949.86(</a:t>
            </a:r>
            <a:r>
              <a:rPr kumimoji="1" lang="ja-JP" altLang="en-US" sz="1100" b="1">
                <a:solidFill>
                  <a:schemeClr val="tx1"/>
                </a:solidFill>
                <a:latin typeface="Yu Gothic UI" panose="020B0500000000000000" pitchFamily="50" charset="-128"/>
                <a:ea typeface="Yu Gothic UI" panose="020B0500000000000000" pitchFamily="50" charset="-128"/>
              </a:rPr>
              <a:t>円</a:t>
            </a:r>
            <a:r>
              <a:rPr kumimoji="1" lang="en-US" altLang="ja-JP" sz="1100" b="1">
                <a:solidFill>
                  <a:schemeClr val="tx1"/>
                </a:solidFill>
                <a:latin typeface="Yu Gothic UI" panose="020B0500000000000000" pitchFamily="50" charset="-128"/>
                <a:ea typeface="Yu Gothic UI" panose="020B0500000000000000" pitchFamily="50" charset="-128"/>
              </a:rPr>
              <a:t>)</a:t>
            </a:r>
            <a:r>
              <a:rPr kumimoji="1" lang="ja-JP" altLang="en-US" sz="1100" b="1">
                <a:solidFill>
                  <a:schemeClr val="tx1"/>
                </a:solidFill>
                <a:latin typeface="Yu Gothic UI" panose="020B0500000000000000" pitchFamily="50" charset="-128"/>
                <a:ea typeface="Yu Gothic UI" panose="020B0500000000000000" pitchFamily="50" charset="-128"/>
              </a:rPr>
              <a:t>⇒小数点以下切り捨てで片道</a:t>
            </a:r>
            <a:r>
              <a:rPr kumimoji="1" lang="en-US" altLang="ja-JP" sz="1100" b="1">
                <a:solidFill>
                  <a:schemeClr val="tx1"/>
                </a:solidFill>
                <a:latin typeface="Yu Gothic UI" panose="020B0500000000000000" pitchFamily="50" charset="-128"/>
                <a:ea typeface="Yu Gothic UI" panose="020B0500000000000000" pitchFamily="50" charset="-128"/>
              </a:rPr>
              <a:t>949(</a:t>
            </a:r>
            <a:r>
              <a:rPr kumimoji="1" lang="ja-JP" altLang="en-US" sz="1100" b="1">
                <a:solidFill>
                  <a:schemeClr val="tx1"/>
                </a:solidFill>
                <a:latin typeface="Yu Gothic UI" panose="020B0500000000000000" pitchFamily="50" charset="-128"/>
                <a:ea typeface="Yu Gothic UI" panose="020B0500000000000000" pitchFamily="50" charset="-128"/>
              </a:rPr>
              <a:t>円</a:t>
            </a:r>
            <a:r>
              <a:rPr kumimoji="1" lang="en-US" altLang="ja-JP" sz="1100" b="1">
                <a:solidFill>
                  <a:schemeClr val="tx1"/>
                </a:solidFill>
                <a:latin typeface="Yu Gothic UI" panose="020B0500000000000000" pitchFamily="50" charset="-128"/>
                <a:ea typeface="Yu Gothic UI" panose="020B0500000000000000" pitchFamily="50" charset="-128"/>
              </a:rPr>
              <a:t>)</a:t>
            </a:r>
            <a:endParaRPr kumimoji="1" lang="ja-JP" altLang="en-US" sz="1100" b="1">
              <a:solidFill>
                <a:schemeClr val="tx1"/>
              </a:solidFill>
              <a:latin typeface="Yu Gothic UI" panose="020B0500000000000000" pitchFamily="50" charset="-128"/>
              <a:ea typeface="Yu Gothic UI" panose="020B0500000000000000" pitchFamily="50" charset="-128"/>
            </a:endParaRPr>
          </a:p>
        </xdr:txBody>
      </xdr:sp>
      <xdr:sp macro="" textlink="">
        <xdr:nvSpPr>
          <xdr:cNvPr id="16" name="正方形/長方形 15">
            <a:extLst>
              <a:ext uri="{FF2B5EF4-FFF2-40B4-BE49-F238E27FC236}">
                <a16:creationId xmlns:a16="http://schemas.microsoft.com/office/drawing/2014/main" id="{6B581F50-19B6-4008-82DF-9AE4427FFBE0}"/>
              </a:ext>
            </a:extLst>
          </xdr:cNvPr>
          <xdr:cNvSpPr/>
        </xdr:nvSpPr>
        <xdr:spPr>
          <a:xfrm>
            <a:off x="5755340" y="6797264"/>
            <a:ext cx="1136280" cy="452942"/>
          </a:xfrm>
          <a:prstGeom prst="rect">
            <a:avLst/>
          </a:prstGeom>
          <a:noFill/>
          <a:ln w="7620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Yu Gothic UI" panose="020B0500000000000000" pitchFamily="50" charset="-128"/>
              <a:ea typeface="Yu Gothic UI" panose="020B0500000000000000" pitchFamily="50" charset="-128"/>
            </a:endParaRPr>
          </a:p>
        </xdr:txBody>
      </xdr:sp>
    </xdr:grpSp>
    <xdr:clientData/>
  </xdr:twoCellAnchor>
  <xdr:twoCellAnchor>
    <xdr:from>
      <xdr:col>4</xdr:col>
      <xdr:colOff>56030</xdr:colOff>
      <xdr:row>8</xdr:row>
      <xdr:rowOff>179295</xdr:rowOff>
    </xdr:from>
    <xdr:to>
      <xdr:col>6</xdr:col>
      <xdr:colOff>100853</xdr:colOff>
      <xdr:row>8</xdr:row>
      <xdr:rowOff>3081617</xdr:rowOff>
    </xdr:to>
    <xdr:grpSp>
      <xdr:nvGrpSpPr>
        <xdr:cNvPr id="20" name="グループ化 19">
          <a:extLst>
            <a:ext uri="{FF2B5EF4-FFF2-40B4-BE49-F238E27FC236}">
              <a16:creationId xmlns:a16="http://schemas.microsoft.com/office/drawing/2014/main" id="{30A1EF84-096A-C4F7-3599-1BE2FE40D724}"/>
            </a:ext>
          </a:extLst>
        </xdr:cNvPr>
        <xdr:cNvGrpSpPr/>
      </xdr:nvGrpSpPr>
      <xdr:grpSpPr>
        <a:xfrm>
          <a:off x="7085480" y="1884270"/>
          <a:ext cx="5683623" cy="2902322"/>
          <a:chOff x="7082118" y="1692089"/>
          <a:chExt cx="5681382" cy="2902322"/>
        </a:xfrm>
      </xdr:grpSpPr>
      <xdr:sp macro="" textlink="">
        <xdr:nvSpPr>
          <xdr:cNvPr id="14" name="正方形/長方形 13">
            <a:extLst>
              <a:ext uri="{FF2B5EF4-FFF2-40B4-BE49-F238E27FC236}">
                <a16:creationId xmlns:a16="http://schemas.microsoft.com/office/drawing/2014/main" id="{2A10C128-AE47-4140-A96F-AB44FFE6CA7D}"/>
              </a:ext>
            </a:extLst>
          </xdr:cNvPr>
          <xdr:cNvSpPr/>
        </xdr:nvSpPr>
        <xdr:spPr>
          <a:xfrm>
            <a:off x="7082118" y="1692089"/>
            <a:ext cx="5681382" cy="2902322"/>
          </a:xfrm>
          <a:prstGeom prst="rect">
            <a:avLst/>
          </a:prstGeom>
          <a:noFill/>
          <a:ln w="28575">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latin typeface="Yu Gothic UI" panose="020B0500000000000000" pitchFamily="50" charset="-128"/>
                <a:ea typeface="Yu Gothic UI" panose="020B0500000000000000" pitchFamily="50" charset="-128"/>
              </a:rPr>
              <a:t>ガソリン単価はエネルギー庁給油所小売価格調査資料でご確認ください。</a:t>
            </a:r>
          </a:p>
          <a:p>
            <a:pPr algn="l"/>
            <a:r>
              <a:rPr kumimoji="1" lang="ja-JP" altLang="en-US" sz="1100" b="1">
                <a:solidFill>
                  <a:srgbClr val="FF0000"/>
                </a:solidFill>
                <a:latin typeface="Yu Gothic UI" panose="020B0500000000000000" pitchFamily="50" charset="-128"/>
                <a:ea typeface="Yu Gothic UI" panose="020B0500000000000000" pitchFamily="50" charset="-128"/>
              </a:rPr>
              <a:t>ガソリン単価は</a:t>
            </a:r>
            <a:r>
              <a:rPr kumimoji="1" lang="en-US" altLang="ja-JP" sz="1100" b="1">
                <a:solidFill>
                  <a:srgbClr val="FF0000"/>
                </a:solidFill>
                <a:latin typeface="Yu Gothic UI" panose="020B0500000000000000" pitchFamily="50" charset="-128"/>
                <a:ea typeface="Yu Gothic UI" panose="020B0500000000000000" pitchFamily="50" charset="-128"/>
              </a:rPr>
              <a:t>C9</a:t>
            </a:r>
            <a:r>
              <a:rPr kumimoji="1" lang="ja-JP" altLang="en-US" sz="1100" b="1">
                <a:solidFill>
                  <a:srgbClr val="FF0000"/>
                </a:solidFill>
                <a:latin typeface="Yu Gothic UI" panose="020B0500000000000000" pitchFamily="50" charset="-128"/>
                <a:ea typeface="Yu Gothic UI" panose="020B0500000000000000" pitchFamily="50" charset="-128"/>
              </a:rPr>
              <a:t>セルに証憑を添付ください。移動ごとに証憑をご提出いただく必要はありません。</a:t>
            </a:r>
          </a:p>
          <a:p>
            <a:pPr algn="l"/>
            <a:r>
              <a:rPr kumimoji="1" lang="ja-JP" altLang="en-US" sz="1100" b="1">
                <a:solidFill>
                  <a:srgbClr val="FF0000"/>
                </a:solidFill>
                <a:latin typeface="Yu Gothic UI" panose="020B0500000000000000" pitchFamily="50" charset="-128"/>
                <a:ea typeface="Yu Gothic UI" panose="020B0500000000000000" pitchFamily="50" charset="-128"/>
              </a:rPr>
              <a:t>この証憑例の場合の片道ガソリン代：</a:t>
            </a:r>
          </a:p>
          <a:p>
            <a:pPr algn="l"/>
            <a:r>
              <a:rPr kumimoji="1" lang="en-US" altLang="ja-JP" sz="1100" b="1">
                <a:solidFill>
                  <a:sysClr val="windowText" lastClr="000000"/>
                </a:solidFill>
                <a:latin typeface="Yu Gothic UI" panose="020B0500000000000000" pitchFamily="50" charset="-128"/>
                <a:ea typeface="Yu Gothic UI" panose="020B0500000000000000" pitchFamily="50" charset="-128"/>
              </a:rPr>
              <a:t>108(km)÷ 20(km/l)×</a:t>
            </a:r>
            <a:r>
              <a:rPr kumimoji="1" lang="en-US" altLang="ja-JP" sz="1100" b="1">
                <a:solidFill>
                  <a:srgbClr val="FF0000"/>
                </a:solidFill>
                <a:latin typeface="Yu Gothic UI" panose="020B0500000000000000" pitchFamily="50" charset="-128"/>
                <a:ea typeface="Yu Gothic UI" panose="020B0500000000000000" pitchFamily="50" charset="-128"/>
              </a:rPr>
              <a:t>175.9</a:t>
            </a:r>
            <a:r>
              <a:rPr kumimoji="1" lang="en-US" altLang="ja-JP" sz="1100" b="1">
                <a:solidFill>
                  <a:sysClr val="windowText" lastClr="000000"/>
                </a:solidFill>
                <a:latin typeface="Yu Gothic UI" panose="020B0500000000000000" pitchFamily="50" charset="-128"/>
                <a:ea typeface="Yu Gothic UI" panose="020B0500000000000000" pitchFamily="50" charset="-128"/>
              </a:rPr>
              <a:t>(</a:t>
            </a:r>
            <a:r>
              <a:rPr kumimoji="1" lang="ja-JP" altLang="en-US" sz="1100" b="1">
                <a:solidFill>
                  <a:sysClr val="windowText" lastClr="000000"/>
                </a:solidFill>
                <a:latin typeface="Yu Gothic UI" panose="020B0500000000000000" pitchFamily="50" charset="-128"/>
                <a:ea typeface="Yu Gothic UI" panose="020B0500000000000000" pitchFamily="50" charset="-128"/>
              </a:rPr>
              <a:t>円</a:t>
            </a:r>
            <a:r>
              <a:rPr kumimoji="1" lang="en-US" altLang="ja-JP" sz="1100" b="1">
                <a:solidFill>
                  <a:sysClr val="windowText" lastClr="000000"/>
                </a:solidFill>
                <a:latin typeface="Yu Gothic UI" panose="020B0500000000000000" pitchFamily="50" charset="-128"/>
                <a:ea typeface="Yu Gothic UI" panose="020B0500000000000000" pitchFamily="50" charset="-128"/>
              </a:rPr>
              <a:t>/ℓ)=949.86(</a:t>
            </a:r>
            <a:r>
              <a:rPr kumimoji="1" lang="ja-JP" altLang="en-US" sz="1100" b="1">
                <a:solidFill>
                  <a:sysClr val="windowText" lastClr="000000"/>
                </a:solidFill>
                <a:latin typeface="Yu Gothic UI" panose="020B0500000000000000" pitchFamily="50" charset="-128"/>
                <a:ea typeface="Yu Gothic UI" panose="020B0500000000000000" pitchFamily="50" charset="-128"/>
              </a:rPr>
              <a:t>円</a:t>
            </a:r>
            <a:r>
              <a:rPr kumimoji="1" lang="en-US" altLang="ja-JP" sz="1100" b="1">
                <a:solidFill>
                  <a:sysClr val="windowText" lastClr="000000"/>
                </a:solidFill>
                <a:latin typeface="Yu Gothic UI" panose="020B0500000000000000" pitchFamily="50" charset="-128"/>
                <a:ea typeface="Yu Gothic UI" panose="020B0500000000000000" pitchFamily="50" charset="-128"/>
              </a:rPr>
              <a:t>)</a:t>
            </a:r>
            <a:r>
              <a:rPr kumimoji="1" lang="ja-JP" altLang="en-US" sz="1100" b="1">
                <a:solidFill>
                  <a:sysClr val="windowText" lastClr="000000"/>
                </a:solidFill>
                <a:latin typeface="Yu Gothic UI" panose="020B0500000000000000" pitchFamily="50" charset="-128"/>
                <a:ea typeface="Yu Gothic UI" panose="020B0500000000000000" pitchFamily="50" charset="-128"/>
              </a:rPr>
              <a:t>⇒小数点以下切り捨てで片道</a:t>
            </a:r>
            <a:r>
              <a:rPr kumimoji="1" lang="en-US" altLang="ja-JP" sz="1100" b="1">
                <a:solidFill>
                  <a:sysClr val="windowText" lastClr="000000"/>
                </a:solidFill>
                <a:latin typeface="Yu Gothic UI" panose="020B0500000000000000" pitchFamily="50" charset="-128"/>
                <a:ea typeface="Yu Gothic UI" panose="020B0500000000000000" pitchFamily="50" charset="-128"/>
              </a:rPr>
              <a:t>949(</a:t>
            </a:r>
            <a:r>
              <a:rPr kumimoji="1" lang="ja-JP" altLang="en-US" sz="1100" b="1">
                <a:solidFill>
                  <a:sysClr val="windowText" lastClr="000000"/>
                </a:solidFill>
                <a:latin typeface="Yu Gothic UI" panose="020B0500000000000000" pitchFamily="50" charset="-128"/>
                <a:ea typeface="Yu Gothic UI" panose="020B0500000000000000" pitchFamily="50" charset="-128"/>
              </a:rPr>
              <a:t>円</a:t>
            </a:r>
            <a:r>
              <a:rPr kumimoji="1" lang="en-US" altLang="ja-JP" sz="1100" b="1">
                <a:solidFill>
                  <a:sysClr val="windowText" lastClr="000000"/>
                </a:solidFill>
                <a:latin typeface="Yu Gothic UI" panose="020B0500000000000000" pitchFamily="50" charset="-128"/>
                <a:ea typeface="Yu Gothic UI" panose="020B0500000000000000" pitchFamily="50" charset="-128"/>
              </a:rPr>
              <a:t>)</a:t>
            </a:r>
            <a:endParaRPr kumimoji="1" lang="ja-JP" altLang="en-US" sz="1100" b="1">
              <a:solidFill>
                <a:sysClr val="windowText" lastClr="000000"/>
              </a:solidFill>
              <a:latin typeface="Yu Gothic UI" panose="020B0500000000000000" pitchFamily="50" charset="-128"/>
              <a:ea typeface="Yu Gothic UI" panose="020B0500000000000000" pitchFamily="50" charset="-128"/>
            </a:endParaRPr>
          </a:p>
        </xdr:txBody>
      </xdr:sp>
      <xdr:pic>
        <xdr:nvPicPr>
          <xdr:cNvPr id="17" name="図 16">
            <a:extLst>
              <a:ext uri="{FF2B5EF4-FFF2-40B4-BE49-F238E27FC236}">
                <a16:creationId xmlns:a16="http://schemas.microsoft.com/office/drawing/2014/main" id="{B15D8DB8-336E-766E-297E-035E6F2C632B}"/>
              </a:ext>
            </a:extLst>
          </xdr:cNvPr>
          <xdr:cNvPicPr>
            <a:picLocks noChangeAspect="1"/>
          </xdr:cNvPicPr>
        </xdr:nvPicPr>
        <xdr:blipFill>
          <a:blip xmlns:r="http://schemas.openxmlformats.org/officeDocument/2006/relationships" r:embed="rId2"/>
          <a:stretch>
            <a:fillRect/>
          </a:stretch>
        </xdr:blipFill>
        <xdr:spPr>
          <a:xfrm>
            <a:off x="8034619" y="2947149"/>
            <a:ext cx="3618102" cy="1176618"/>
          </a:xfrm>
          <a:prstGeom prst="rect">
            <a:avLst/>
          </a:prstGeom>
        </xdr:spPr>
      </xdr:pic>
      <xdr:sp macro="" textlink="">
        <xdr:nvSpPr>
          <xdr:cNvPr id="15" name="正方形/長方形 14">
            <a:extLst>
              <a:ext uri="{FF2B5EF4-FFF2-40B4-BE49-F238E27FC236}">
                <a16:creationId xmlns:a16="http://schemas.microsoft.com/office/drawing/2014/main" id="{DFE1C9C7-8013-4B40-8DDD-C72B12471C98}"/>
              </a:ext>
            </a:extLst>
          </xdr:cNvPr>
          <xdr:cNvSpPr/>
        </xdr:nvSpPr>
        <xdr:spPr>
          <a:xfrm>
            <a:off x="10320616" y="3742542"/>
            <a:ext cx="1075767" cy="347608"/>
          </a:xfrm>
          <a:prstGeom prst="rect">
            <a:avLst/>
          </a:prstGeom>
          <a:noFill/>
          <a:ln w="7620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Yu Gothic UI" panose="020B0500000000000000" pitchFamily="50" charset="-128"/>
              <a:ea typeface="Yu Gothic UI" panose="020B0500000000000000" pitchFamily="50" charset="-128"/>
            </a:endParaRPr>
          </a:p>
        </xdr:txBody>
      </xdr:sp>
    </xdr:grpSp>
    <xdr:clientData/>
  </xdr:twoCellAnchor>
  <xdr:twoCellAnchor>
    <xdr:from>
      <xdr:col>6</xdr:col>
      <xdr:colOff>145676</xdr:colOff>
      <xdr:row>8</xdr:row>
      <xdr:rowOff>268941</xdr:rowOff>
    </xdr:from>
    <xdr:to>
      <xdr:col>6</xdr:col>
      <xdr:colOff>5612198</xdr:colOff>
      <xdr:row>8</xdr:row>
      <xdr:rowOff>955569</xdr:rowOff>
    </xdr:to>
    <xdr:sp macro="" textlink="">
      <xdr:nvSpPr>
        <xdr:cNvPr id="2" name="テキスト ボックス 1">
          <a:hlinkClick xmlns:r="http://schemas.openxmlformats.org/officeDocument/2006/relationships" r:id="rId3"/>
          <a:extLst>
            <a:ext uri="{FF2B5EF4-FFF2-40B4-BE49-F238E27FC236}">
              <a16:creationId xmlns:a16="http://schemas.microsoft.com/office/drawing/2014/main" id="{1885C79C-A3B8-4525-A531-031DCF49433F}"/>
            </a:ext>
          </a:extLst>
        </xdr:cNvPr>
        <xdr:cNvSpPr txBox="1"/>
      </xdr:nvSpPr>
      <xdr:spPr>
        <a:xfrm>
          <a:off x="12813926" y="1973916"/>
          <a:ext cx="5466522" cy="6866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Yu Gothic UI" panose="020B0500000000000000" pitchFamily="50" charset="-128"/>
              <a:ea typeface="Yu Gothic UI" panose="020B0500000000000000" pitchFamily="50" charset="-128"/>
              <a:cs typeface="+mn-cs"/>
            </a:rPr>
            <a:t>（参考）</a:t>
          </a:r>
          <a:r>
            <a:rPr kumimoji="1" lang="ja-JP" altLang="en-US" sz="1100">
              <a:solidFill>
                <a:schemeClr val="dk1"/>
              </a:solidFill>
              <a:effectLst/>
              <a:latin typeface="Yu Gothic UI" panose="020B0500000000000000" pitchFamily="50" charset="-128"/>
              <a:ea typeface="Yu Gothic UI" panose="020B0500000000000000" pitchFamily="50" charset="-128"/>
              <a:cs typeface="+mn-cs"/>
            </a:rPr>
            <a:t>エネルギー庁</a:t>
          </a:r>
          <a:endParaRPr lang="ja-JP" altLang="ja-JP" u="sng">
            <a:solidFill>
              <a:schemeClr val="accent5"/>
            </a:solidFill>
            <a:effectLst/>
            <a:latin typeface="Yu Gothic UI" panose="020B0500000000000000" pitchFamily="50" charset="-128"/>
            <a:ea typeface="Yu Gothic UI" panose="020B0500000000000000" pitchFamily="50" charset="-128"/>
          </a:endParaRPr>
        </a:p>
        <a:p>
          <a:r>
            <a:rPr kumimoji="1" lang="ja-JP" altLang="en-US" sz="1100" u="sng">
              <a:solidFill>
                <a:schemeClr val="accent5"/>
              </a:solidFill>
              <a:latin typeface="Yu Gothic UI" panose="020B0500000000000000" pitchFamily="50" charset="-128"/>
              <a:ea typeface="Yu Gothic UI" panose="020B0500000000000000" pitchFamily="50" charset="-128"/>
            </a:rPr>
            <a:t>給油所小売価格調査</a:t>
          </a:r>
        </a:p>
      </xdr:txBody>
    </xdr:sp>
    <xdr:clientData/>
  </xdr:twoCellAnchor>
  <xdr:twoCellAnchor>
    <xdr:from>
      <xdr:col>4</xdr:col>
      <xdr:colOff>1848970</xdr:colOff>
      <xdr:row>10</xdr:row>
      <xdr:rowOff>156883</xdr:rowOff>
    </xdr:from>
    <xdr:to>
      <xdr:col>6</xdr:col>
      <xdr:colOff>1676692</xdr:colOff>
      <xdr:row>10</xdr:row>
      <xdr:rowOff>843511</xdr:rowOff>
    </xdr:to>
    <xdr:sp macro="" textlink="">
      <xdr:nvSpPr>
        <xdr:cNvPr id="3" name="テキスト ボックス 2">
          <a:hlinkClick xmlns:r="http://schemas.openxmlformats.org/officeDocument/2006/relationships" r:id="rId4"/>
          <a:extLst>
            <a:ext uri="{FF2B5EF4-FFF2-40B4-BE49-F238E27FC236}">
              <a16:creationId xmlns:a16="http://schemas.microsoft.com/office/drawing/2014/main" id="{F4702223-6728-C50E-E155-486A53BE6F05}"/>
            </a:ext>
          </a:extLst>
        </xdr:cNvPr>
        <xdr:cNvSpPr txBox="1"/>
      </xdr:nvSpPr>
      <xdr:spPr>
        <a:xfrm>
          <a:off x="8878420" y="5252758"/>
          <a:ext cx="5466522" cy="6866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Yu Gothic UI" panose="020B0500000000000000" pitchFamily="50" charset="-128"/>
              <a:ea typeface="Yu Gothic UI" panose="020B0500000000000000" pitchFamily="50" charset="-128"/>
              <a:cs typeface="+mn-cs"/>
            </a:rPr>
            <a:t>（参考）</a:t>
          </a:r>
          <a:r>
            <a:rPr kumimoji="1" lang="en-US" altLang="ja-JP" sz="1100">
              <a:solidFill>
                <a:schemeClr val="dk1"/>
              </a:solidFill>
              <a:effectLst/>
              <a:latin typeface="Yu Gothic UI" panose="020B0500000000000000" pitchFamily="50" charset="-128"/>
              <a:ea typeface="Yu Gothic UI" panose="020B0500000000000000" pitchFamily="50" charset="-128"/>
              <a:cs typeface="+mn-cs"/>
            </a:rPr>
            <a:t>Google</a:t>
          </a:r>
          <a:r>
            <a:rPr kumimoji="1" lang="ja-JP" altLang="en-US" sz="1100">
              <a:solidFill>
                <a:schemeClr val="dk1"/>
              </a:solidFill>
              <a:effectLst/>
              <a:latin typeface="Yu Gothic UI" panose="020B0500000000000000" pitchFamily="50" charset="-128"/>
              <a:ea typeface="Yu Gothic UI" panose="020B0500000000000000" pitchFamily="50" charset="-128"/>
              <a:cs typeface="+mn-cs"/>
            </a:rPr>
            <a:t>マップ</a:t>
          </a:r>
          <a:endParaRPr kumimoji="1" lang="en-US" altLang="ja-JP" sz="1100">
            <a:solidFill>
              <a:schemeClr val="dk1"/>
            </a:solidFill>
            <a:effectLst/>
            <a:latin typeface="Yu Gothic UI" panose="020B0500000000000000" pitchFamily="50" charset="-128"/>
            <a:ea typeface="Yu Gothic UI" panose="020B05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u="sng">
              <a:solidFill>
                <a:schemeClr val="accent5"/>
              </a:solidFill>
              <a:latin typeface="Yu Gothic UI" panose="020B0500000000000000" pitchFamily="50" charset="-128"/>
              <a:ea typeface="Yu Gothic UI" panose="020B0500000000000000" pitchFamily="50" charset="-128"/>
            </a:rPr>
            <a:t>Google</a:t>
          </a:r>
          <a:r>
            <a:rPr kumimoji="1" lang="ja-JP" altLang="en-US" sz="1100" u="sng">
              <a:solidFill>
                <a:schemeClr val="accent5"/>
              </a:solidFill>
              <a:latin typeface="Yu Gothic UI" panose="020B0500000000000000" pitchFamily="50" charset="-128"/>
              <a:ea typeface="Yu Gothic UI" panose="020B0500000000000000" pitchFamily="50" charset="-128"/>
            </a:rPr>
            <a:t> マップ</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336177</xdr:colOff>
      <xdr:row>8</xdr:row>
      <xdr:rowOff>750793</xdr:rowOff>
    </xdr:from>
    <xdr:to>
      <xdr:col>3</xdr:col>
      <xdr:colOff>213929</xdr:colOff>
      <xdr:row>8</xdr:row>
      <xdr:rowOff>4483642</xdr:rowOff>
    </xdr:to>
    <xdr:pic>
      <xdr:nvPicPr>
        <xdr:cNvPr id="2" name="図 1">
          <a:extLst>
            <a:ext uri="{FF2B5EF4-FFF2-40B4-BE49-F238E27FC236}">
              <a16:creationId xmlns:a16="http://schemas.microsoft.com/office/drawing/2014/main" id="{A1EDD72A-A3D0-7243-61C3-545FF45BBC4F}"/>
            </a:ext>
          </a:extLst>
        </xdr:cNvPr>
        <xdr:cNvPicPr>
          <a:picLocks noChangeAspect="1"/>
        </xdr:cNvPicPr>
      </xdr:nvPicPr>
      <xdr:blipFill>
        <a:blip xmlns:r="http://schemas.openxmlformats.org/officeDocument/2006/relationships" r:embed="rId1"/>
        <a:stretch>
          <a:fillRect/>
        </a:stretch>
      </xdr:blipFill>
      <xdr:spPr>
        <a:xfrm>
          <a:off x="1277471" y="2263587"/>
          <a:ext cx="4774723" cy="3732849"/>
        </a:xfrm>
        <a:prstGeom prst="rect">
          <a:avLst/>
        </a:prstGeom>
      </xdr:spPr>
    </xdr:pic>
    <xdr:clientData/>
  </xdr:twoCellAnchor>
  <xdr:twoCellAnchor>
    <xdr:from>
      <xdr:col>2</xdr:col>
      <xdr:colOff>89646</xdr:colOff>
      <xdr:row>8</xdr:row>
      <xdr:rowOff>145677</xdr:rowOff>
    </xdr:from>
    <xdr:to>
      <xdr:col>3</xdr:col>
      <xdr:colOff>403411</xdr:colOff>
      <xdr:row>8</xdr:row>
      <xdr:rowOff>4583206</xdr:rowOff>
    </xdr:to>
    <xdr:sp macro="" textlink="">
      <xdr:nvSpPr>
        <xdr:cNvPr id="3" name="正方形/長方形 2">
          <a:extLst>
            <a:ext uri="{FF2B5EF4-FFF2-40B4-BE49-F238E27FC236}">
              <a16:creationId xmlns:a16="http://schemas.microsoft.com/office/drawing/2014/main" id="{6859DCCA-D5C7-45A9-840C-9FD8BC664BEB}"/>
            </a:ext>
          </a:extLst>
        </xdr:cNvPr>
        <xdr:cNvSpPr/>
      </xdr:nvSpPr>
      <xdr:spPr>
        <a:xfrm>
          <a:off x="1030940" y="1658471"/>
          <a:ext cx="5210736" cy="4437529"/>
        </a:xfrm>
        <a:prstGeom prst="rect">
          <a:avLst/>
        </a:prstGeom>
        <a:noFill/>
        <a:ln w="28575">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latin typeface="Yu Gothic UI" panose="020B0500000000000000" pitchFamily="50" charset="-128"/>
              <a:ea typeface="Yu Gothic UI" panose="020B0500000000000000" pitchFamily="50" charset="-128"/>
            </a:rPr>
            <a:t>高速料金の例</a:t>
          </a:r>
          <a:r>
            <a:rPr kumimoji="1" lang="en-US" altLang="ja-JP" sz="1100" b="1">
              <a:solidFill>
                <a:srgbClr val="FF0000"/>
              </a:solidFill>
              <a:latin typeface="Yu Gothic UI" panose="020B0500000000000000" pitchFamily="50" charset="-128"/>
              <a:ea typeface="Yu Gothic UI" panose="020B0500000000000000" pitchFamily="50" charset="-128"/>
            </a:rPr>
            <a:t>(</a:t>
          </a:r>
          <a:r>
            <a:rPr kumimoji="1" lang="ja-JP" altLang="en-US" sz="1100" b="1">
              <a:solidFill>
                <a:srgbClr val="FF0000"/>
              </a:solidFill>
              <a:latin typeface="Yu Gothic UI" panose="020B0500000000000000" pitchFamily="50" charset="-128"/>
              <a:ea typeface="Yu Gothic UI" panose="020B0500000000000000" pitchFamily="50" charset="-128"/>
            </a:rPr>
            <a:t>金額・出発</a:t>
          </a:r>
          <a:r>
            <a:rPr kumimoji="1" lang="en-US" altLang="ja-JP" sz="1100" b="1">
              <a:solidFill>
                <a:srgbClr val="FF0000"/>
              </a:solidFill>
              <a:latin typeface="Yu Gothic UI" panose="020B0500000000000000" pitchFamily="50" charset="-128"/>
              <a:ea typeface="Yu Gothic UI" panose="020B0500000000000000" pitchFamily="50" charset="-128"/>
            </a:rPr>
            <a:t>IC</a:t>
          </a:r>
          <a:r>
            <a:rPr kumimoji="1" lang="ja-JP" altLang="en-US" sz="1100" b="1">
              <a:solidFill>
                <a:srgbClr val="FF0000"/>
              </a:solidFill>
              <a:latin typeface="Yu Gothic UI" panose="020B0500000000000000" pitchFamily="50" charset="-128"/>
              <a:ea typeface="Yu Gothic UI" panose="020B0500000000000000" pitchFamily="50" charset="-128"/>
            </a:rPr>
            <a:t>・到着</a:t>
          </a:r>
          <a:r>
            <a:rPr kumimoji="1" lang="en-US" altLang="ja-JP" sz="1100" b="1">
              <a:solidFill>
                <a:srgbClr val="FF0000"/>
              </a:solidFill>
              <a:latin typeface="Yu Gothic UI" panose="020B0500000000000000" pitchFamily="50" charset="-128"/>
              <a:ea typeface="Yu Gothic UI" panose="020B0500000000000000" pitchFamily="50" charset="-128"/>
            </a:rPr>
            <a:t>IC</a:t>
          </a:r>
          <a:r>
            <a:rPr kumimoji="1" lang="ja-JP" altLang="en-US" sz="1100" b="1">
              <a:solidFill>
                <a:srgbClr val="FF0000"/>
              </a:solidFill>
              <a:latin typeface="Yu Gothic UI" panose="020B0500000000000000" pitchFamily="50" charset="-128"/>
              <a:ea typeface="Yu Gothic UI" panose="020B0500000000000000" pitchFamily="50" charset="-128"/>
            </a:rPr>
            <a:t>の分かるスクリーンショットなど</a:t>
          </a:r>
          <a:r>
            <a:rPr kumimoji="1" lang="en-US" altLang="ja-JP" sz="1100" b="1">
              <a:solidFill>
                <a:srgbClr val="FF0000"/>
              </a:solidFill>
              <a:latin typeface="Yu Gothic UI" panose="020B0500000000000000" pitchFamily="50" charset="-128"/>
              <a:ea typeface="Yu Gothic UI" panose="020B0500000000000000" pitchFamily="50" charset="-128"/>
            </a:rPr>
            <a:t>)</a:t>
          </a:r>
        </a:p>
        <a:p>
          <a:pPr algn="l"/>
          <a:r>
            <a:rPr kumimoji="1" lang="en-US" altLang="ja-JP" sz="1100" b="1">
              <a:solidFill>
                <a:srgbClr val="FF0000"/>
              </a:solidFill>
              <a:latin typeface="Yu Gothic UI" panose="020B0500000000000000" pitchFamily="50" charset="-128"/>
              <a:ea typeface="Yu Gothic UI" panose="020B0500000000000000" pitchFamily="50" charset="-128"/>
            </a:rPr>
            <a:t>※</a:t>
          </a:r>
          <a:r>
            <a:rPr kumimoji="1" lang="ja-JP" altLang="en-US" sz="1100" b="1">
              <a:solidFill>
                <a:srgbClr val="FF0000"/>
              </a:solidFill>
              <a:latin typeface="Yu Gothic UI" panose="020B0500000000000000" pitchFamily="50" charset="-128"/>
              <a:ea typeface="Yu Gothic UI" panose="020B0500000000000000" pitchFamily="50" charset="-128"/>
            </a:rPr>
            <a:t>高速料金の計上は合理的な理由がある場合のみ計上可</a:t>
          </a:r>
        </a:p>
      </xdr:txBody>
    </xdr:sp>
    <xdr:clientData/>
  </xdr:twoCellAnchor>
  <xdr:twoCellAnchor>
    <xdr:from>
      <xdr:col>4</xdr:col>
      <xdr:colOff>3944468</xdr:colOff>
      <xdr:row>8</xdr:row>
      <xdr:rowOff>141195</xdr:rowOff>
    </xdr:from>
    <xdr:to>
      <xdr:col>6</xdr:col>
      <xdr:colOff>3323662</xdr:colOff>
      <xdr:row>8</xdr:row>
      <xdr:rowOff>4578724</xdr:rowOff>
    </xdr:to>
    <xdr:grpSp>
      <xdr:nvGrpSpPr>
        <xdr:cNvPr id="9" name="グループ化 8">
          <a:extLst>
            <a:ext uri="{FF2B5EF4-FFF2-40B4-BE49-F238E27FC236}">
              <a16:creationId xmlns:a16="http://schemas.microsoft.com/office/drawing/2014/main" id="{DD8E6CB8-E662-EE3C-0998-44CDAE0E1762}"/>
            </a:ext>
          </a:extLst>
        </xdr:cNvPr>
        <xdr:cNvGrpSpPr/>
      </xdr:nvGrpSpPr>
      <xdr:grpSpPr>
        <a:xfrm>
          <a:off x="10469093" y="1846170"/>
          <a:ext cx="4960844" cy="4437529"/>
          <a:chOff x="8852646" y="1653989"/>
          <a:chExt cx="4959723" cy="4437529"/>
        </a:xfrm>
      </xdr:grpSpPr>
      <xdr:pic>
        <xdr:nvPicPr>
          <xdr:cNvPr id="4" name="図 3">
            <a:extLst>
              <a:ext uri="{FF2B5EF4-FFF2-40B4-BE49-F238E27FC236}">
                <a16:creationId xmlns:a16="http://schemas.microsoft.com/office/drawing/2014/main" id="{3D34F237-B35B-6A72-9521-90476EAF97F6}"/>
              </a:ext>
            </a:extLst>
          </xdr:cNvPr>
          <xdr:cNvPicPr>
            <a:picLocks noChangeAspect="1"/>
          </xdr:cNvPicPr>
        </xdr:nvPicPr>
        <xdr:blipFill>
          <a:blip xmlns:r="http://schemas.openxmlformats.org/officeDocument/2006/relationships" r:embed="rId2"/>
          <a:stretch>
            <a:fillRect/>
          </a:stretch>
        </xdr:blipFill>
        <xdr:spPr>
          <a:xfrm>
            <a:off x="9144000" y="2252381"/>
            <a:ext cx="4435590" cy="3763531"/>
          </a:xfrm>
          <a:prstGeom prst="rect">
            <a:avLst/>
          </a:prstGeom>
        </xdr:spPr>
      </xdr:pic>
      <xdr:sp macro="" textlink="">
        <xdr:nvSpPr>
          <xdr:cNvPr id="6" name="正方形/長方形 5">
            <a:extLst>
              <a:ext uri="{FF2B5EF4-FFF2-40B4-BE49-F238E27FC236}">
                <a16:creationId xmlns:a16="http://schemas.microsoft.com/office/drawing/2014/main" id="{82E7861C-CFAF-47F7-AA8C-C8F57E37E819}"/>
              </a:ext>
            </a:extLst>
          </xdr:cNvPr>
          <xdr:cNvSpPr/>
        </xdr:nvSpPr>
        <xdr:spPr>
          <a:xfrm>
            <a:off x="9211233" y="4919382"/>
            <a:ext cx="4179795" cy="414616"/>
          </a:xfrm>
          <a:prstGeom prst="rect">
            <a:avLst/>
          </a:prstGeom>
          <a:noFill/>
          <a:ln w="7620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sp macro="" textlink="">
        <xdr:nvSpPr>
          <xdr:cNvPr id="7" name="正方形/長方形 6">
            <a:extLst>
              <a:ext uri="{FF2B5EF4-FFF2-40B4-BE49-F238E27FC236}">
                <a16:creationId xmlns:a16="http://schemas.microsoft.com/office/drawing/2014/main" id="{0C5A5997-C5AC-46B7-B7A3-8226D6BDE342}"/>
              </a:ext>
            </a:extLst>
          </xdr:cNvPr>
          <xdr:cNvSpPr/>
        </xdr:nvSpPr>
        <xdr:spPr>
          <a:xfrm>
            <a:off x="8852646" y="1653989"/>
            <a:ext cx="4959723" cy="4437529"/>
          </a:xfrm>
          <a:prstGeom prst="rect">
            <a:avLst/>
          </a:prstGeom>
          <a:noFill/>
          <a:ln w="28575">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latin typeface="Yu Gothic UI" panose="020B0500000000000000" pitchFamily="50" charset="-128"/>
                <a:ea typeface="Yu Gothic UI" panose="020B0500000000000000" pitchFamily="50" charset="-128"/>
              </a:rPr>
              <a:t>駐車料金の例</a:t>
            </a:r>
            <a:r>
              <a:rPr kumimoji="1" lang="en-US" altLang="ja-JP" sz="1100" b="1">
                <a:solidFill>
                  <a:srgbClr val="FF0000"/>
                </a:solidFill>
                <a:latin typeface="Yu Gothic UI" panose="020B0500000000000000" pitchFamily="50" charset="-128"/>
                <a:ea typeface="Yu Gothic UI" panose="020B0500000000000000" pitchFamily="50" charset="-128"/>
              </a:rPr>
              <a:t>(</a:t>
            </a:r>
            <a:r>
              <a:rPr kumimoji="1" lang="ja-JP" altLang="en-US" sz="1100" b="1">
                <a:solidFill>
                  <a:srgbClr val="FF0000"/>
                </a:solidFill>
                <a:latin typeface="Yu Gothic UI" panose="020B0500000000000000" pitchFamily="50" charset="-128"/>
                <a:ea typeface="Yu Gothic UI" panose="020B0500000000000000" pitchFamily="50" charset="-128"/>
              </a:rPr>
              <a:t>駐車料金の分かるスクリーンショットなど</a:t>
            </a:r>
            <a:r>
              <a:rPr kumimoji="1" lang="en-US" altLang="ja-JP" sz="1100" b="1">
                <a:solidFill>
                  <a:srgbClr val="FF0000"/>
                </a:solidFill>
                <a:latin typeface="Yu Gothic UI" panose="020B0500000000000000" pitchFamily="50" charset="-128"/>
                <a:ea typeface="Yu Gothic UI" panose="020B0500000000000000" pitchFamily="50" charset="-128"/>
              </a:rPr>
              <a:t>)</a:t>
            </a:r>
          </a:p>
          <a:p>
            <a:pPr algn="l"/>
            <a:r>
              <a:rPr kumimoji="1" lang="en-US" altLang="ja-JP" sz="1100" b="1">
                <a:solidFill>
                  <a:srgbClr val="FF0000"/>
                </a:solidFill>
                <a:latin typeface="Yu Gothic UI" panose="020B0500000000000000" pitchFamily="50" charset="-128"/>
                <a:ea typeface="Yu Gothic UI" panose="020B0500000000000000" pitchFamily="50" charset="-128"/>
              </a:rPr>
              <a:t>※</a:t>
            </a:r>
            <a:r>
              <a:rPr kumimoji="1" lang="ja-JP" altLang="en-US" sz="1100" b="1">
                <a:solidFill>
                  <a:srgbClr val="FF0000"/>
                </a:solidFill>
                <a:latin typeface="Yu Gothic UI" panose="020B0500000000000000" pitchFamily="50" charset="-128"/>
                <a:ea typeface="Yu Gothic UI" panose="020B0500000000000000" pitchFamily="50" charset="-128"/>
              </a:rPr>
              <a:t>駐車料金の計上は合理的な理由がある場合のみ計上可</a:t>
            </a:r>
          </a:p>
        </xdr:txBody>
      </xdr:sp>
    </xdr:grpSp>
    <xdr:clientData/>
  </xdr:twoCellAnchor>
  <xdr:twoCellAnchor>
    <xdr:from>
      <xdr:col>2</xdr:col>
      <xdr:colOff>2218766</xdr:colOff>
      <xdr:row>8</xdr:row>
      <xdr:rowOff>952500</xdr:rowOff>
    </xdr:from>
    <xdr:to>
      <xdr:col>2</xdr:col>
      <xdr:colOff>3182471</xdr:colOff>
      <xdr:row>8</xdr:row>
      <xdr:rowOff>1210235</xdr:rowOff>
    </xdr:to>
    <xdr:sp macro="" textlink="">
      <xdr:nvSpPr>
        <xdr:cNvPr id="8" name="正方形/長方形 7">
          <a:extLst>
            <a:ext uri="{FF2B5EF4-FFF2-40B4-BE49-F238E27FC236}">
              <a16:creationId xmlns:a16="http://schemas.microsoft.com/office/drawing/2014/main" id="{53E3EE7B-D8AC-4E80-A639-D548FE219C08}"/>
            </a:ext>
          </a:extLst>
        </xdr:cNvPr>
        <xdr:cNvSpPr/>
      </xdr:nvSpPr>
      <xdr:spPr>
        <a:xfrm>
          <a:off x="3160060" y="2465294"/>
          <a:ext cx="963705" cy="257735"/>
        </a:xfrm>
        <a:prstGeom prst="rect">
          <a:avLst/>
        </a:prstGeom>
        <a:noFill/>
        <a:ln w="7620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403411</xdr:colOff>
      <xdr:row>8</xdr:row>
      <xdr:rowOff>1210235</xdr:rowOff>
    </xdr:from>
    <xdr:to>
      <xdr:col>5</xdr:col>
      <xdr:colOff>288283</xdr:colOff>
      <xdr:row>8</xdr:row>
      <xdr:rowOff>1896863</xdr:rowOff>
    </xdr:to>
    <xdr:sp macro="" textlink="">
      <xdr:nvSpPr>
        <xdr:cNvPr id="10" name="テキスト ボックス 9">
          <a:hlinkClick xmlns:r="http://schemas.openxmlformats.org/officeDocument/2006/relationships" r:id="rId3"/>
          <a:extLst>
            <a:ext uri="{FF2B5EF4-FFF2-40B4-BE49-F238E27FC236}">
              <a16:creationId xmlns:a16="http://schemas.microsoft.com/office/drawing/2014/main" id="{F41C2414-C5B5-41A1-98C6-8B38BF072366}"/>
            </a:ext>
          </a:extLst>
        </xdr:cNvPr>
        <xdr:cNvSpPr txBox="1"/>
      </xdr:nvSpPr>
      <xdr:spPr>
        <a:xfrm>
          <a:off x="6242236" y="2915210"/>
          <a:ext cx="5466522" cy="6866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Yu Gothic UI" panose="020B0500000000000000" pitchFamily="50" charset="-128"/>
              <a:ea typeface="Yu Gothic UI" panose="020B0500000000000000" pitchFamily="50" charset="-128"/>
              <a:cs typeface="+mn-cs"/>
            </a:rPr>
            <a:t>（参考）</a:t>
          </a:r>
          <a:r>
            <a:rPr kumimoji="1" lang="ja-JP" altLang="en-US" sz="1100">
              <a:solidFill>
                <a:schemeClr val="dk1"/>
              </a:solidFill>
              <a:effectLst/>
              <a:latin typeface="Yu Gothic UI" panose="020B0500000000000000" pitchFamily="50" charset="-128"/>
              <a:ea typeface="Yu Gothic UI" panose="020B0500000000000000" pitchFamily="50" charset="-128"/>
              <a:cs typeface="+mn-cs"/>
            </a:rPr>
            <a:t>ナビタイム</a:t>
          </a:r>
          <a:endParaRPr lang="ja-JP" altLang="ja-JP" u="sng">
            <a:solidFill>
              <a:schemeClr val="accent5"/>
            </a:solidFill>
            <a:effectLst/>
            <a:latin typeface="Yu Gothic UI" panose="020B0500000000000000" pitchFamily="50" charset="-128"/>
            <a:ea typeface="Yu Gothic UI" panose="020B0500000000000000" pitchFamily="50" charset="-128"/>
          </a:endParaRPr>
        </a:p>
        <a:p>
          <a:r>
            <a:rPr kumimoji="1" lang="ja-JP" altLang="en-US" sz="1100" u="sng">
              <a:solidFill>
                <a:schemeClr val="accent5"/>
              </a:solidFill>
              <a:latin typeface="Yu Gothic UI" panose="020B0500000000000000" pitchFamily="50" charset="-128"/>
              <a:ea typeface="Yu Gothic UI" panose="020B0500000000000000" pitchFamily="50" charset="-128"/>
            </a:rPr>
            <a:t>高速道路料金・ルート検索 </a:t>
          </a:r>
          <a:r>
            <a:rPr kumimoji="1" lang="en-US" altLang="ja-JP" sz="1100" u="sng">
              <a:solidFill>
                <a:schemeClr val="accent5"/>
              </a:solidFill>
              <a:latin typeface="Yu Gothic UI" panose="020B0500000000000000" pitchFamily="50" charset="-128"/>
              <a:ea typeface="Yu Gothic UI" panose="020B0500000000000000" pitchFamily="50" charset="-128"/>
            </a:rPr>
            <a:t>- NAVITIME</a:t>
          </a:r>
          <a:endParaRPr kumimoji="1" lang="ja-JP" altLang="en-US" sz="1100" u="sng">
            <a:solidFill>
              <a:schemeClr val="accent5"/>
            </a:solidFill>
            <a:latin typeface="Yu Gothic UI" panose="020B0500000000000000" pitchFamily="50" charset="-128"/>
            <a:ea typeface="Yu Gothic UI" panose="020B0500000000000000" pitchFamily="50" charset="-128"/>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11206</xdr:colOff>
      <xdr:row>7</xdr:row>
      <xdr:rowOff>112059</xdr:rowOff>
    </xdr:from>
    <xdr:to>
      <xdr:col>6</xdr:col>
      <xdr:colOff>2610971</xdr:colOff>
      <xdr:row>7</xdr:row>
      <xdr:rowOff>3126441</xdr:rowOff>
    </xdr:to>
    <xdr:grpSp>
      <xdr:nvGrpSpPr>
        <xdr:cNvPr id="7" name="グループ化 6">
          <a:extLst>
            <a:ext uri="{FF2B5EF4-FFF2-40B4-BE49-F238E27FC236}">
              <a16:creationId xmlns:a16="http://schemas.microsoft.com/office/drawing/2014/main" id="{51B940FE-C113-7460-DC64-60B9EBEABB13}"/>
            </a:ext>
          </a:extLst>
        </xdr:cNvPr>
        <xdr:cNvGrpSpPr/>
      </xdr:nvGrpSpPr>
      <xdr:grpSpPr>
        <a:xfrm>
          <a:off x="954181" y="1607484"/>
          <a:ext cx="13763065" cy="3014382"/>
          <a:chOff x="952500" y="1411941"/>
          <a:chExt cx="13760824" cy="3014382"/>
        </a:xfrm>
      </xdr:grpSpPr>
      <xdr:pic>
        <xdr:nvPicPr>
          <xdr:cNvPr id="2" name="図 1">
            <a:extLst>
              <a:ext uri="{FF2B5EF4-FFF2-40B4-BE49-F238E27FC236}">
                <a16:creationId xmlns:a16="http://schemas.microsoft.com/office/drawing/2014/main" id="{84006ABE-F420-2D1F-07BB-2DB6B172734F}"/>
              </a:ext>
            </a:extLst>
          </xdr:cNvPr>
          <xdr:cNvPicPr>
            <a:picLocks noChangeAspect="1"/>
          </xdr:cNvPicPr>
        </xdr:nvPicPr>
        <xdr:blipFill>
          <a:blip xmlns:r="http://schemas.openxmlformats.org/officeDocument/2006/relationships" r:embed="rId1"/>
          <a:stretch>
            <a:fillRect/>
          </a:stretch>
        </xdr:blipFill>
        <xdr:spPr>
          <a:xfrm>
            <a:off x="4672853" y="1479177"/>
            <a:ext cx="4078941" cy="2904403"/>
          </a:xfrm>
          <a:prstGeom prst="rect">
            <a:avLst/>
          </a:prstGeom>
        </xdr:spPr>
      </xdr:pic>
      <xdr:pic>
        <xdr:nvPicPr>
          <xdr:cNvPr id="3" name="図 2">
            <a:extLst>
              <a:ext uri="{FF2B5EF4-FFF2-40B4-BE49-F238E27FC236}">
                <a16:creationId xmlns:a16="http://schemas.microsoft.com/office/drawing/2014/main" id="{F4840F50-2A2E-63BF-259D-C24B5FE6F7E9}"/>
              </a:ext>
            </a:extLst>
          </xdr:cNvPr>
          <xdr:cNvPicPr>
            <a:picLocks noChangeAspect="1"/>
          </xdr:cNvPicPr>
        </xdr:nvPicPr>
        <xdr:blipFill>
          <a:blip xmlns:r="http://schemas.openxmlformats.org/officeDocument/2006/relationships" r:embed="rId2"/>
          <a:stretch>
            <a:fillRect/>
          </a:stretch>
        </xdr:blipFill>
        <xdr:spPr>
          <a:xfrm>
            <a:off x="9020735" y="1479177"/>
            <a:ext cx="5381748" cy="2868706"/>
          </a:xfrm>
          <a:prstGeom prst="rect">
            <a:avLst/>
          </a:prstGeom>
        </xdr:spPr>
      </xdr:pic>
      <xdr:sp macro="" textlink="">
        <xdr:nvSpPr>
          <xdr:cNvPr id="4" name="正方形/長方形 3">
            <a:extLst>
              <a:ext uri="{FF2B5EF4-FFF2-40B4-BE49-F238E27FC236}">
                <a16:creationId xmlns:a16="http://schemas.microsoft.com/office/drawing/2014/main" id="{83498D2F-6F60-4247-8B70-5A26242DA678}"/>
              </a:ext>
            </a:extLst>
          </xdr:cNvPr>
          <xdr:cNvSpPr/>
        </xdr:nvSpPr>
        <xdr:spPr>
          <a:xfrm>
            <a:off x="952500" y="1411941"/>
            <a:ext cx="13760824" cy="3014382"/>
          </a:xfrm>
          <a:prstGeom prst="rect">
            <a:avLst/>
          </a:prstGeom>
          <a:noFill/>
          <a:ln w="28575">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latin typeface="Yu Gothic UI" panose="020B0500000000000000" pitchFamily="50" charset="-128"/>
                <a:ea typeface="Yu Gothic UI" panose="020B0500000000000000" pitchFamily="50" charset="-128"/>
              </a:rPr>
              <a:t>宿泊代の例</a:t>
            </a:r>
            <a:r>
              <a:rPr kumimoji="1" lang="en-US" altLang="ja-JP" sz="1100" b="1">
                <a:solidFill>
                  <a:srgbClr val="FF0000"/>
                </a:solidFill>
                <a:latin typeface="Yu Gothic UI" panose="020B0500000000000000" pitchFamily="50" charset="-128"/>
                <a:ea typeface="Yu Gothic UI" panose="020B0500000000000000" pitchFamily="50" charset="-128"/>
              </a:rPr>
              <a:t>(</a:t>
            </a:r>
            <a:r>
              <a:rPr kumimoji="1" lang="ja-JP" altLang="en-US" sz="1100" b="1">
                <a:solidFill>
                  <a:srgbClr val="FF0000"/>
                </a:solidFill>
                <a:latin typeface="Yu Gothic UI" panose="020B0500000000000000" pitchFamily="50" charset="-128"/>
                <a:ea typeface="Yu Gothic UI" panose="020B0500000000000000" pitchFamily="50" charset="-128"/>
              </a:rPr>
              <a:t>予約サイトのスクリーンショットなど</a:t>
            </a:r>
            <a:r>
              <a:rPr kumimoji="1" lang="en-US" altLang="ja-JP" sz="1100" b="1">
                <a:solidFill>
                  <a:srgbClr val="FF0000"/>
                </a:solidFill>
                <a:latin typeface="Yu Gothic UI" panose="020B0500000000000000" pitchFamily="50" charset="-128"/>
                <a:ea typeface="Yu Gothic UI" panose="020B0500000000000000" pitchFamily="50" charset="-128"/>
              </a:rPr>
              <a:t>)</a:t>
            </a:r>
          </a:p>
          <a:p>
            <a:pPr algn="l"/>
            <a:r>
              <a:rPr kumimoji="1" lang="en-US" altLang="ja-JP" sz="1100" b="1">
                <a:solidFill>
                  <a:srgbClr val="FF0000"/>
                </a:solidFill>
                <a:latin typeface="Yu Gothic UI" panose="020B0500000000000000" pitchFamily="50" charset="-128"/>
                <a:ea typeface="Yu Gothic UI" panose="020B0500000000000000" pitchFamily="50" charset="-128"/>
              </a:rPr>
              <a:t>※</a:t>
            </a:r>
            <a:r>
              <a:rPr kumimoji="1" lang="ja-JP" altLang="en-US" sz="1100" b="1">
                <a:solidFill>
                  <a:srgbClr val="FF0000"/>
                </a:solidFill>
                <a:latin typeface="Yu Gothic UI" panose="020B0500000000000000" pitchFamily="50" charset="-128"/>
                <a:ea typeface="Yu Gothic UI" panose="020B0500000000000000" pitchFamily="50" charset="-128"/>
              </a:rPr>
              <a:t>宿泊料金のみ計上可</a:t>
            </a:r>
            <a:endParaRPr kumimoji="1" lang="en-US" altLang="ja-JP" sz="1100" b="1">
              <a:solidFill>
                <a:srgbClr val="FF0000"/>
              </a:solidFill>
              <a:latin typeface="Yu Gothic UI" panose="020B0500000000000000" pitchFamily="50" charset="-128"/>
              <a:ea typeface="Yu Gothic UI" panose="020B0500000000000000" pitchFamily="50" charset="-128"/>
            </a:endParaRPr>
          </a:p>
        </xdr:txBody>
      </xdr:sp>
      <xdr:sp macro="" textlink="">
        <xdr:nvSpPr>
          <xdr:cNvPr id="5" name="正方形/長方形 4">
            <a:extLst>
              <a:ext uri="{FF2B5EF4-FFF2-40B4-BE49-F238E27FC236}">
                <a16:creationId xmlns:a16="http://schemas.microsoft.com/office/drawing/2014/main" id="{A57F9D05-61B4-47D9-AF9B-C058BB0183D7}"/>
              </a:ext>
            </a:extLst>
          </xdr:cNvPr>
          <xdr:cNvSpPr/>
        </xdr:nvSpPr>
        <xdr:spPr>
          <a:xfrm>
            <a:off x="4650441" y="2846293"/>
            <a:ext cx="4179795" cy="1445559"/>
          </a:xfrm>
          <a:prstGeom prst="rect">
            <a:avLst/>
          </a:prstGeom>
          <a:noFill/>
          <a:ln w="7620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sp macro="" textlink="">
        <xdr:nvSpPr>
          <xdr:cNvPr id="6" name="正方形/長方形 5">
            <a:extLst>
              <a:ext uri="{FF2B5EF4-FFF2-40B4-BE49-F238E27FC236}">
                <a16:creationId xmlns:a16="http://schemas.microsoft.com/office/drawing/2014/main" id="{DC4D7B15-2F00-4A39-BA92-08615E12935C}"/>
              </a:ext>
            </a:extLst>
          </xdr:cNvPr>
          <xdr:cNvSpPr/>
        </xdr:nvSpPr>
        <xdr:spPr>
          <a:xfrm>
            <a:off x="11228294" y="2173941"/>
            <a:ext cx="2129118" cy="1030941"/>
          </a:xfrm>
          <a:prstGeom prst="rect">
            <a:avLst/>
          </a:prstGeom>
          <a:noFill/>
          <a:ln w="7620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ustomProperty" Target="../customProperty8.bin"/><Relationship Id="rId2" Type="http://schemas.openxmlformats.org/officeDocument/2006/relationships/printerSettings" Target="../printerSettings/printerSettings8.bin"/><Relationship Id="rId1" Type="http://schemas.openxmlformats.org/officeDocument/2006/relationships/hyperlink" Target="https://www.enecho.meti.go.jp/statistics/petroleum_and_lpgas/pl007/results.html"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D74AC-7BF4-4D9E-8F9E-959656622CA7}">
  <sheetPr>
    <tabColor theme="9"/>
  </sheetPr>
  <dimension ref="B2:F14"/>
  <sheetViews>
    <sheetView showGridLines="0" tabSelected="1" zoomScaleNormal="100" workbookViewId="0">
      <selection activeCell="C9" sqref="C9"/>
    </sheetView>
  </sheetViews>
  <sheetFormatPr defaultRowHeight="16.5" x14ac:dyDescent="0.3"/>
  <cols>
    <col min="1" max="1" width="3.375" style="1" customWidth="1"/>
    <col min="2" max="2" width="7.125" style="1" customWidth="1"/>
    <col min="3" max="3" width="24.125" style="1" customWidth="1"/>
    <col min="4" max="5" width="29.375" style="1" customWidth="1"/>
    <col min="6" max="16384" width="9" style="1"/>
  </cols>
  <sheetData>
    <row r="2" spans="2:6" x14ac:dyDescent="0.3">
      <c r="B2" s="6" t="s">
        <v>74</v>
      </c>
    </row>
    <row r="3" spans="2:6" x14ac:dyDescent="0.3">
      <c r="B3" s="40" t="s">
        <v>109</v>
      </c>
    </row>
    <row r="4" spans="2:6" x14ac:dyDescent="0.3">
      <c r="B4" s="40" t="s">
        <v>110</v>
      </c>
    </row>
    <row r="5" spans="2:6" s="2" customFormat="1" x14ac:dyDescent="0.4">
      <c r="B5" s="38" t="s">
        <v>73</v>
      </c>
    </row>
    <row r="6" spans="2:6" s="8" customFormat="1" ht="20.25" customHeight="1" x14ac:dyDescent="0.4">
      <c r="B6" s="7" t="s">
        <v>1</v>
      </c>
      <c r="C6" s="7" t="s">
        <v>2</v>
      </c>
      <c r="D6" s="7" t="s">
        <v>3</v>
      </c>
      <c r="E6" s="7" t="s">
        <v>4</v>
      </c>
    </row>
    <row r="7" spans="2:6" s="8" customFormat="1" ht="48.75" customHeight="1" x14ac:dyDescent="0.4">
      <c r="B7" s="9" t="s">
        <v>5</v>
      </c>
      <c r="C7" s="10" t="s">
        <v>6</v>
      </c>
      <c r="D7" s="18">
        <f>①公共交通機関計算シート!J17</f>
        <v>0</v>
      </c>
      <c r="E7" s="18">
        <f>①公共交通機関計算シート!K17</f>
        <v>0</v>
      </c>
      <c r="F7" s="23" t="s">
        <v>7</v>
      </c>
    </row>
    <row r="8" spans="2:6" s="8" customFormat="1" ht="48.75" customHeight="1" x14ac:dyDescent="0.4">
      <c r="B8" s="9" t="s">
        <v>8</v>
      </c>
      <c r="C8" s="10" t="s">
        <v>9</v>
      </c>
      <c r="D8" s="18">
        <f>②タクシー・ハイヤー代計算シート!I10</f>
        <v>0</v>
      </c>
      <c r="E8" s="18">
        <f>②タクシー・ハイヤー代計算シート!J10</f>
        <v>0</v>
      </c>
      <c r="F8" s="23" t="s">
        <v>7</v>
      </c>
    </row>
    <row r="9" spans="2:6" s="8" customFormat="1" ht="48.75" customHeight="1" x14ac:dyDescent="0.4">
      <c r="B9" s="9" t="s">
        <v>10</v>
      </c>
      <c r="C9" s="10" t="s">
        <v>11</v>
      </c>
      <c r="D9" s="18">
        <f>③レンタカー代計算シート!H16</f>
        <v>0</v>
      </c>
      <c r="E9" s="18">
        <f>③レンタカー代計算シート!I16</f>
        <v>0</v>
      </c>
      <c r="F9" s="23" t="s">
        <v>7</v>
      </c>
    </row>
    <row r="10" spans="2:6" s="8" customFormat="1" ht="48.75" customHeight="1" x14ac:dyDescent="0.4">
      <c r="B10" s="9" t="s">
        <v>12</v>
      </c>
      <c r="C10" s="10" t="s">
        <v>13</v>
      </c>
      <c r="D10" s="18">
        <f>④ガソリン代計算シート!L16</f>
        <v>0</v>
      </c>
      <c r="E10" s="18">
        <f>④ガソリン代計算シート!M16</f>
        <v>0</v>
      </c>
      <c r="F10" s="23" t="s">
        <v>7</v>
      </c>
    </row>
    <row r="11" spans="2:6" s="8" customFormat="1" ht="48.75" customHeight="1" x14ac:dyDescent="0.4">
      <c r="B11" s="9" t="s">
        <v>14</v>
      </c>
      <c r="C11" s="10" t="s">
        <v>15</v>
      </c>
      <c r="D11" s="18">
        <f>⑤高速代・駐車料金計算シート!J10</f>
        <v>0</v>
      </c>
      <c r="E11" s="18">
        <f>⑤高速代・駐車料金計算シート!K10</f>
        <v>0</v>
      </c>
      <c r="F11" s="23" t="s">
        <v>7</v>
      </c>
    </row>
    <row r="12" spans="2:6" s="8" customFormat="1" ht="48.75" customHeight="1" x14ac:dyDescent="0.4">
      <c r="B12" s="9" t="s">
        <v>16</v>
      </c>
      <c r="C12" s="10" t="s">
        <v>17</v>
      </c>
      <c r="D12" s="18">
        <f>⑥宿泊代計算シート!H14</f>
        <v>0</v>
      </c>
      <c r="E12" s="18">
        <f>⑥宿泊代計算シート!I14</f>
        <v>0</v>
      </c>
      <c r="F12" s="23" t="s">
        <v>7</v>
      </c>
    </row>
    <row r="13" spans="2:6" s="8" customFormat="1" ht="48.75" customHeight="1" x14ac:dyDescent="0.4">
      <c r="B13" s="19"/>
      <c r="C13" s="20" t="s">
        <v>18</v>
      </c>
      <c r="D13" s="21">
        <f>SUM(D7:D12)</f>
        <v>0</v>
      </c>
      <c r="E13" s="21">
        <f>SUM(E7:E12)</f>
        <v>0</v>
      </c>
      <c r="F13" s="23" t="s">
        <v>7</v>
      </c>
    </row>
    <row r="14" spans="2:6" x14ac:dyDescent="0.3">
      <c r="B14" s="6" t="s">
        <v>7</v>
      </c>
      <c r="C14" s="6" t="s">
        <v>7</v>
      </c>
      <c r="D14" s="6" t="s">
        <v>7</v>
      </c>
      <c r="E14" s="6" t="s">
        <v>7</v>
      </c>
      <c r="F14" s="6" t="s">
        <v>7</v>
      </c>
    </row>
  </sheetData>
  <sheetProtection algorithmName="SHA-512" hashValue="HFAFvt5HcE0mhnj+ekjfa26eI0Smwu2x3vBSCfxHZlS7QZQsvIufpydsgGuNBImWt8T4Z7aY8xtQ8BQtz3xn1w==" saltValue="53KZrUV7aDUuubFOZvc9Rw==" spinCount="100000" sheet="1" objects="1" scenarios="1"/>
  <phoneticPr fontId="2"/>
  <pageMargins left="0.7" right="0.7" top="0.75" bottom="0.75" header="0.3" footer="0.3"/>
  <pageSetup orientation="portrait" r:id="rId1"/>
  <customProperties>
    <customPr name="EpmWorksheetKeyString_GU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CB9836-9648-4B6D-B3D1-A87FC99BDE8B}">
  <sheetPr>
    <tabColor theme="9" tint="0.79998168889431442"/>
  </sheetPr>
  <dimension ref="B2:L41"/>
  <sheetViews>
    <sheetView showGridLines="0" zoomScaleNormal="100" workbookViewId="0">
      <selection activeCell="C9" sqref="C9"/>
    </sheetView>
  </sheetViews>
  <sheetFormatPr defaultRowHeight="16.5" x14ac:dyDescent="0.4"/>
  <cols>
    <col min="1" max="1" width="3.375" style="2" customWidth="1"/>
    <col min="2" max="2" width="6" style="4" customWidth="1"/>
    <col min="3" max="13" width="23.125" style="2" customWidth="1"/>
    <col min="14" max="16384" width="9" style="2"/>
  </cols>
  <sheetData>
    <row r="2" spans="2:12" x14ac:dyDescent="0.4">
      <c r="B2" s="6" t="s">
        <v>65</v>
      </c>
    </row>
    <row r="3" spans="2:12" x14ac:dyDescent="0.4">
      <c r="B3" s="6" t="s">
        <v>0</v>
      </c>
    </row>
    <row r="4" spans="2:12" x14ac:dyDescent="0.4">
      <c r="B4" s="6" t="s">
        <v>101</v>
      </c>
    </row>
    <row r="5" spans="2:12" x14ac:dyDescent="0.4">
      <c r="B5" s="40" t="s">
        <v>105</v>
      </c>
    </row>
    <row r="6" spans="2:12" x14ac:dyDescent="0.4">
      <c r="B6" s="42"/>
    </row>
    <row r="7" spans="2:12" x14ac:dyDescent="0.4">
      <c r="B7" s="38" t="s">
        <v>72</v>
      </c>
    </row>
    <row r="8" spans="2:12" s="4" customFormat="1" ht="33" x14ac:dyDescent="0.4">
      <c r="B8" s="5" t="s">
        <v>20</v>
      </c>
      <c r="C8" s="5" t="s">
        <v>47</v>
      </c>
      <c r="D8" s="5" t="s">
        <v>22</v>
      </c>
      <c r="E8" s="5" t="s">
        <v>48</v>
      </c>
      <c r="F8" s="5" t="s">
        <v>49</v>
      </c>
      <c r="G8" s="5" t="s">
        <v>25</v>
      </c>
      <c r="H8" s="25" t="s">
        <v>41</v>
      </c>
      <c r="I8" s="5" t="s">
        <v>42</v>
      </c>
      <c r="J8" s="25" t="s">
        <v>28</v>
      </c>
      <c r="K8" s="25" t="s">
        <v>29</v>
      </c>
      <c r="L8" s="6" t="s">
        <v>7</v>
      </c>
    </row>
    <row r="9" spans="2:12" s="4" customFormat="1" x14ac:dyDescent="0.4">
      <c r="B9" s="11" t="s">
        <v>30</v>
      </c>
      <c r="C9" s="11" t="s">
        <v>50</v>
      </c>
      <c r="D9" s="11" t="s">
        <v>32</v>
      </c>
      <c r="E9" s="11" t="s">
        <v>51</v>
      </c>
      <c r="F9" s="11" t="s">
        <v>51</v>
      </c>
      <c r="G9" s="11">
        <v>10</v>
      </c>
      <c r="H9" s="12">
        <v>3000</v>
      </c>
      <c r="I9" s="12">
        <f>ROUNDDOWN(H9/1.1,0)</f>
        <v>2727</v>
      </c>
      <c r="J9" s="12">
        <f>$G$9*H9</f>
        <v>30000</v>
      </c>
      <c r="K9" s="12">
        <f>$G$9*I9</f>
        <v>27270</v>
      </c>
      <c r="L9" s="6" t="s">
        <v>7</v>
      </c>
    </row>
    <row r="10" spans="2:12" s="4" customFormat="1" ht="17.25" x14ac:dyDescent="0.4">
      <c r="B10" s="14" t="s">
        <v>34</v>
      </c>
      <c r="C10" s="15"/>
      <c r="D10" s="15"/>
      <c r="E10" s="15"/>
      <c r="F10" s="15"/>
      <c r="G10" s="15"/>
      <c r="H10" s="16"/>
      <c r="I10" s="17"/>
      <c r="J10" s="24">
        <f>SUM(J11:J40)</f>
        <v>0</v>
      </c>
      <c r="K10" s="24">
        <f>SUM(K11:K40)</f>
        <v>0</v>
      </c>
      <c r="L10" s="6" t="s">
        <v>7</v>
      </c>
    </row>
    <row r="11" spans="2:12" s="4" customFormat="1" x14ac:dyDescent="0.4">
      <c r="B11" s="3">
        <v>1</v>
      </c>
      <c r="C11" s="43"/>
      <c r="D11" s="43"/>
      <c r="E11" s="43"/>
      <c r="F11" s="43"/>
      <c r="G11" s="43"/>
      <c r="H11" s="44"/>
      <c r="I11" s="13">
        <f>IFERROR(ROUNDDOWN(H11/1.1,0),"")</f>
        <v>0</v>
      </c>
      <c r="J11" s="13">
        <f>$G11*H11</f>
        <v>0</v>
      </c>
      <c r="K11" s="13">
        <f>$G11*I11</f>
        <v>0</v>
      </c>
      <c r="L11" s="6" t="s">
        <v>7</v>
      </c>
    </row>
    <row r="12" spans="2:12" s="4" customFormat="1" x14ac:dyDescent="0.4">
      <c r="B12" s="3">
        <v>2</v>
      </c>
      <c r="C12" s="43"/>
      <c r="D12" s="43"/>
      <c r="E12" s="43"/>
      <c r="F12" s="43"/>
      <c r="G12" s="43"/>
      <c r="H12" s="44"/>
      <c r="I12" s="13">
        <f t="shared" ref="I12:I40" si="0">ROUNDDOWN(H12/1.1,0)</f>
        <v>0</v>
      </c>
      <c r="J12" s="13">
        <f t="shared" ref="J12:J40" si="1">$G12*H12</f>
        <v>0</v>
      </c>
      <c r="K12" s="13">
        <f t="shared" ref="K12:K40" si="2">$G12*I12</f>
        <v>0</v>
      </c>
      <c r="L12" s="6" t="s">
        <v>7</v>
      </c>
    </row>
    <row r="13" spans="2:12" s="4" customFormat="1" x14ac:dyDescent="0.4">
      <c r="B13" s="3">
        <v>3</v>
      </c>
      <c r="C13" s="43"/>
      <c r="D13" s="43"/>
      <c r="E13" s="43"/>
      <c r="F13" s="43"/>
      <c r="G13" s="43"/>
      <c r="H13" s="44"/>
      <c r="I13" s="13">
        <f t="shared" si="0"/>
        <v>0</v>
      </c>
      <c r="J13" s="13">
        <f t="shared" si="1"/>
        <v>0</v>
      </c>
      <c r="K13" s="13">
        <f t="shared" si="2"/>
        <v>0</v>
      </c>
      <c r="L13" s="6" t="s">
        <v>7</v>
      </c>
    </row>
    <row r="14" spans="2:12" s="4" customFormat="1" x14ac:dyDescent="0.4">
      <c r="B14" s="3">
        <v>4</v>
      </c>
      <c r="C14" s="43"/>
      <c r="D14" s="43"/>
      <c r="E14" s="43"/>
      <c r="F14" s="43"/>
      <c r="G14" s="43"/>
      <c r="H14" s="44"/>
      <c r="I14" s="13">
        <f t="shared" si="0"/>
        <v>0</v>
      </c>
      <c r="J14" s="13">
        <f t="shared" si="1"/>
        <v>0</v>
      </c>
      <c r="K14" s="13">
        <f t="shared" si="2"/>
        <v>0</v>
      </c>
      <c r="L14" s="6" t="s">
        <v>7</v>
      </c>
    </row>
    <row r="15" spans="2:12" s="4" customFormat="1" x14ac:dyDescent="0.4">
      <c r="B15" s="3">
        <v>5</v>
      </c>
      <c r="C15" s="43"/>
      <c r="D15" s="43"/>
      <c r="E15" s="43"/>
      <c r="F15" s="43"/>
      <c r="G15" s="43"/>
      <c r="H15" s="44"/>
      <c r="I15" s="13">
        <f t="shared" si="0"/>
        <v>0</v>
      </c>
      <c r="J15" s="13">
        <f t="shared" si="1"/>
        <v>0</v>
      </c>
      <c r="K15" s="13">
        <f t="shared" si="2"/>
        <v>0</v>
      </c>
      <c r="L15" s="6" t="s">
        <v>7</v>
      </c>
    </row>
    <row r="16" spans="2:12" s="4" customFormat="1" x14ac:dyDescent="0.4">
      <c r="B16" s="3">
        <v>6</v>
      </c>
      <c r="C16" s="43"/>
      <c r="D16" s="43"/>
      <c r="E16" s="43"/>
      <c r="F16" s="43"/>
      <c r="G16" s="43"/>
      <c r="H16" s="44"/>
      <c r="I16" s="13">
        <f t="shared" si="0"/>
        <v>0</v>
      </c>
      <c r="J16" s="13">
        <f t="shared" si="1"/>
        <v>0</v>
      </c>
      <c r="K16" s="13">
        <f t="shared" si="2"/>
        <v>0</v>
      </c>
      <c r="L16" s="6" t="s">
        <v>7</v>
      </c>
    </row>
    <row r="17" spans="2:12" s="4" customFormat="1" x14ac:dyDescent="0.4">
      <c r="B17" s="3">
        <v>7</v>
      </c>
      <c r="C17" s="43"/>
      <c r="D17" s="43"/>
      <c r="E17" s="43"/>
      <c r="F17" s="43"/>
      <c r="G17" s="43"/>
      <c r="H17" s="44"/>
      <c r="I17" s="13">
        <f t="shared" si="0"/>
        <v>0</v>
      </c>
      <c r="J17" s="13">
        <f t="shared" si="1"/>
        <v>0</v>
      </c>
      <c r="K17" s="13">
        <f t="shared" si="2"/>
        <v>0</v>
      </c>
      <c r="L17" s="6" t="s">
        <v>7</v>
      </c>
    </row>
    <row r="18" spans="2:12" s="4" customFormat="1" x14ac:dyDescent="0.4">
      <c r="B18" s="3">
        <v>8</v>
      </c>
      <c r="C18" s="43"/>
      <c r="D18" s="43"/>
      <c r="E18" s="43"/>
      <c r="F18" s="43"/>
      <c r="G18" s="43"/>
      <c r="H18" s="44"/>
      <c r="I18" s="13">
        <f t="shared" si="0"/>
        <v>0</v>
      </c>
      <c r="J18" s="13">
        <f t="shared" si="1"/>
        <v>0</v>
      </c>
      <c r="K18" s="13">
        <f t="shared" si="2"/>
        <v>0</v>
      </c>
      <c r="L18" s="6" t="s">
        <v>7</v>
      </c>
    </row>
    <row r="19" spans="2:12" s="4" customFormat="1" x14ac:dyDescent="0.4">
      <c r="B19" s="3">
        <v>9</v>
      </c>
      <c r="C19" s="43"/>
      <c r="D19" s="43"/>
      <c r="E19" s="43"/>
      <c r="F19" s="43"/>
      <c r="G19" s="43"/>
      <c r="H19" s="44"/>
      <c r="I19" s="13">
        <f t="shared" si="0"/>
        <v>0</v>
      </c>
      <c r="J19" s="13">
        <f t="shared" si="1"/>
        <v>0</v>
      </c>
      <c r="K19" s="13">
        <f t="shared" si="2"/>
        <v>0</v>
      </c>
      <c r="L19" s="6" t="s">
        <v>7</v>
      </c>
    </row>
    <row r="20" spans="2:12" s="4" customFormat="1" x14ac:dyDescent="0.4">
      <c r="B20" s="3">
        <v>10</v>
      </c>
      <c r="C20" s="43"/>
      <c r="D20" s="43"/>
      <c r="E20" s="43"/>
      <c r="F20" s="43"/>
      <c r="G20" s="43"/>
      <c r="H20" s="44"/>
      <c r="I20" s="13">
        <f t="shared" si="0"/>
        <v>0</v>
      </c>
      <c r="J20" s="13">
        <f t="shared" si="1"/>
        <v>0</v>
      </c>
      <c r="K20" s="13">
        <f t="shared" si="2"/>
        <v>0</v>
      </c>
      <c r="L20" s="6" t="s">
        <v>7</v>
      </c>
    </row>
    <row r="21" spans="2:12" s="4" customFormat="1" x14ac:dyDescent="0.4">
      <c r="B21" s="3">
        <v>11</v>
      </c>
      <c r="C21" s="43"/>
      <c r="D21" s="43"/>
      <c r="E21" s="43"/>
      <c r="F21" s="43"/>
      <c r="G21" s="43"/>
      <c r="H21" s="44"/>
      <c r="I21" s="13">
        <f t="shared" si="0"/>
        <v>0</v>
      </c>
      <c r="J21" s="13">
        <f t="shared" si="1"/>
        <v>0</v>
      </c>
      <c r="K21" s="13">
        <f t="shared" si="2"/>
        <v>0</v>
      </c>
      <c r="L21" s="6" t="s">
        <v>7</v>
      </c>
    </row>
    <row r="22" spans="2:12" s="4" customFormat="1" x14ac:dyDescent="0.4">
      <c r="B22" s="3">
        <v>12</v>
      </c>
      <c r="C22" s="43"/>
      <c r="D22" s="43"/>
      <c r="E22" s="43"/>
      <c r="F22" s="43"/>
      <c r="G22" s="43"/>
      <c r="H22" s="44"/>
      <c r="I22" s="13">
        <f t="shared" si="0"/>
        <v>0</v>
      </c>
      <c r="J22" s="13">
        <f t="shared" si="1"/>
        <v>0</v>
      </c>
      <c r="K22" s="13">
        <f t="shared" si="2"/>
        <v>0</v>
      </c>
      <c r="L22" s="6" t="s">
        <v>7</v>
      </c>
    </row>
    <row r="23" spans="2:12" s="4" customFormat="1" x14ac:dyDescent="0.4">
      <c r="B23" s="3">
        <v>13</v>
      </c>
      <c r="C23" s="43"/>
      <c r="D23" s="43"/>
      <c r="E23" s="43"/>
      <c r="F23" s="43"/>
      <c r="G23" s="43"/>
      <c r="H23" s="44"/>
      <c r="I23" s="13">
        <f t="shared" si="0"/>
        <v>0</v>
      </c>
      <c r="J23" s="13">
        <f t="shared" si="1"/>
        <v>0</v>
      </c>
      <c r="K23" s="13">
        <f t="shared" si="2"/>
        <v>0</v>
      </c>
      <c r="L23" s="6" t="s">
        <v>7</v>
      </c>
    </row>
    <row r="24" spans="2:12" s="4" customFormat="1" x14ac:dyDescent="0.4">
      <c r="B24" s="3">
        <v>14</v>
      </c>
      <c r="C24" s="43"/>
      <c r="D24" s="43"/>
      <c r="E24" s="43"/>
      <c r="F24" s="43"/>
      <c r="G24" s="43"/>
      <c r="H24" s="44"/>
      <c r="I24" s="13">
        <f t="shared" si="0"/>
        <v>0</v>
      </c>
      <c r="J24" s="13">
        <f t="shared" si="1"/>
        <v>0</v>
      </c>
      <c r="K24" s="13">
        <f t="shared" si="2"/>
        <v>0</v>
      </c>
      <c r="L24" s="6" t="s">
        <v>7</v>
      </c>
    </row>
    <row r="25" spans="2:12" s="4" customFormat="1" x14ac:dyDescent="0.4">
      <c r="B25" s="3">
        <v>15</v>
      </c>
      <c r="C25" s="43"/>
      <c r="D25" s="43"/>
      <c r="E25" s="43"/>
      <c r="F25" s="43"/>
      <c r="G25" s="43"/>
      <c r="H25" s="44"/>
      <c r="I25" s="13">
        <f t="shared" si="0"/>
        <v>0</v>
      </c>
      <c r="J25" s="13">
        <f t="shared" si="1"/>
        <v>0</v>
      </c>
      <c r="K25" s="13">
        <f t="shared" si="2"/>
        <v>0</v>
      </c>
      <c r="L25" s="6" t="s">
        <v>7</v>
      </c>
    </row>
    <row r="26" spans="2:12" s="4" customFormat="1" x14ac:dyDescent="0.4">
      <c r="B26" s="3">
        <v>16</v>
      </c>
      <c r="C26" s="43"/>
      <c r="D26" s="43"/>
      <c r="E26" s="43"/>
      <c r="F26" s="43"/>
      <c r="G26" s="43"/>
      <c r="H26" s="44"/>
      <c r="I26" s="13">
        <f t="shared" si="0"/>
        <v>0</v>
      </c>
      <c r="J26" s="13">
        <f t="shared" si="1"/>
        <v>0</v>
      </c>
      <c r="K26" s="13">
        <f t="shared" si="2"/>
        <v>0</v>
      </c>
      <c r="L26" s="6" t="s">
        <v>7</v>
      </c>
    </row>
    <row r="27" spans="2:12" s="4" customFormat="1" x14ac:dyDescent="0.4">
      <c r="B27" s="3">
        <v>17</v>
      </c>
      <c r="C27" s="43"/>
      <c r="D27" s="43"/>
      <c r="E27" s="43"/>
      <c r="F27" s="43"/>
      <c r="G27" s="43"/>
      <c r="H27" s="44"/>
      <c r="I27" s="13">
        <f t="shared" si="0"/>
        <v>0</v>
      </c>
      <c r="J27" s="13">
        <f t="shared" si="1"/>
        <v>0</v>
      </c>
      <c r="K27" s="13">
        <f t="shared" si="2"/>
        <v>0</v>
      </c>
      <c r="L27" s="6" t="s">
        <v>7</v>
      </c>
    </row>
    <row r="28" spans="2:12" s="4" customFormat="1" x14ac:dyDescent="0.4">
      <c r="B28" s="3">
        <v>18</v>
      </c>
      <c r="C28" s="43"/>
      <c r="D28" s="43"/>
      <c r="E28" s="43"/>
      <c r="F28" s="43"/>
      <c r="G28" s="43"/>
      <c r="H28" s="44"/>
      <c r="I28" s="13">
        <f t="shared" si="0"/>
        <v>0</v>
      </c>
      <c r="J28" s="13">
        <f t="shared" si="1"/>
        <v>0</v>
      </c>
      <c r="K28" s="13">
        <f t="shared" si="2"/>
        <v>0</v>
      </c>
      <c r="L28" s="6" t="s">
        <v>7</v>
      </c>
    </row>
    <row r="29" spans="2:12" s="4" customFormat="1" x14ac:dyDescent="0.4">
      <c r="B29" s="3">
        <v>19</v>
      </c>
      <c r="C29" s="43"/>
      <c r="D29" s="43"/>
      <c r="E29" s="43"/>
      <c r="F29" s="43"/>
      <c r="G29" s="43"/>
      <c r="H29" s="44"/>
      <c r="I29" s="13">
        <f t="shared" si="0"/>
        <v>0</v>
      </c>
      <c r="J29" s="13">
        <f t="shared" si="1"/>
        <v>0</v>
      </c>
      <c r="K29" s="13">
        <f t="shared" si="2"/>
        <v>0</v>
      </c>
      <c r="L29" s="6" t="s">
        <v>7</v>
      </c>
    </row>
    <row r="30" spans="2:12" s="4" customFormat="1" x14ac:dyDescent="0.4">
      <c r="B30" s="3">
        <v>20</v>
      </c>
      <c r="C30" s="43"/>
      <c r="D30" s="43"/>
      <c r="E30" s="43"/>
      <c r="F30" s="43"/>
      <c r="G30" s="43"/>
      <c r="H30" s="44"/>
      <c r="I30" s="13">
        <f t="shared" si="0"/>
        <v>0</v>
      </c>
      <c r="J30" s="13">
        <f t="shared" si="1"/>
        <v>0</v>
      </c>
      <c r="K30" s="13">
        <f t="shared" si="2"/>
        <v>0</v>
      </c>
      <c r="L30" s="6" t="s">
        <v>7</v>
      </c>
    </row>
    <row r="31" spans="2:12" s="4" customFormat="1" x14ac:dyDescent="0.4">
      <c r="B31" s="3">
        <v>21</v>
      </c>
      <c r="C31" s="43"/>
      <c r="D31" s="43"/>
      <c r="E31" s="43"/>
      <c r="F31" s="43"/>
      <c r="G31" s="43"/>
      <c r="H31" s="44"/>
      <c r="I31" s="13">
        <f t="shared" si="0"/>
        <v>0</v>
      </c>
      <c r="J31" s="13">
        <f t="shared" si="1"/>
        <v>0</v>
      </c>
      <c r="K31" s="13">
        <f t="shared" si="2"/>
        <v>0</v>
      </c>
      <c r="L31" s="6" t="s">
        <v>7</v>
      </c>
    </row>
    <row r="32" spans="2:12" s="4" customFormat="1" x14ac:dyDescent="0.4">
      <c r="B32" s="3">
        <v>22</v>
      </c>
      <c r="C32" s="43"/>
      <c r="D32" s="43"/>
      <c r="E32" s="43"/>
      <c r="F32" s="43"/>
      <c r="G32" s="43"/>
      <c r="H32" s="44"/>
      <c r="I32" s="13">
        <f t="shared" si="0"/>
        <v>0</v>
      </c>
      <c r="J32" s="13">
        <f t="shared" si="1"/>
        <v>0</v>
      </c>
      <c r="K32" s="13">
        <f t="shared" si="2"/>
        <v>0</v>
      </c>
      <c r="L32" s="6" t="s">
        <v>7</v>
      </c>
    </row>
    <row r="33" spans="2:12" s="4" customFormat="1" x14ac:dyDescent="0.4">
      <c r="B33" s="3">
        <v>23</v>
      </c>
      <c r="C33" s="43"/>
      <c r="D33" s="43"/>
      <c r="E33" s="43"/>
      <c r="F33" s="43"/>
      <c r="G33" s="43"/>
      <c r="H33" s="44"/>
      <c r="I33" s="13">
        <f t="shared" si="0"/>
        <v>0</v>
      </c>
      <c r="J33" s="13">
        <f t="shared" si="1"/>
        <v>0</v>
      </c>
      <c r="K33" s="13">
        <f t="shared" si="2"/>
        <v>0</v>
      </c>
      <c r="L33" s="6" t="s">
        <v>7</v>
      </c>
    </row>
    <row r="34" spans="2:12" s="4" customFormat="1" x14ac:dyDescent="0.4">
      <c r="B34" s="3">
        <v>24</v>
      </c>
      <c r="C34" s="43"/>
      <c r="D34" s="43"/>
      <c r="E34" s="43"/>
      <c r="F34" s="43"/>
      <c r="G34" s="43"/>
      <c r="H34" s="44"/>
      <c r="I34" s="13">
        <f t="shared" si="0"/>
        <v>0</v>
      </c>
      <c r="J34" s="13">
        <f t="shared" si="1"/>
        <v>0</v>
      </c>
      <c r="K34" s="13">
        <f t="shared" si="2"/>
        <v>0</v>
      </c>
      <c r="L34" s="6" t="s">
        <v>7</v>
      </c>
    </row>
    <row r="35" spans="2:12" s="4" customFormat="1" x14ac:dyDescent="0.4">
      <c r="B35" s="3">
        <v>25</v>
      </c>
      <c r="C35" s="43"/>
      <c r="D35" s="43"/>
      <c r="E35" s="43"/>
      <c r="F35" s="43"/>
      <c r="G35" s="43"/>
      <c r="H35" s="44"/>
      <c r="I35" s="13">
        <f t="shared" si="0"/>
        <v>0</v>
      </c>
      <c r="J35" s="13">
        <f t="shared" si="1"/>
        <v>0</v>
      </c>
      <c r="K35" s="13">
        <f t="shared" si="2"/>
        <v>0</v>
      </c>
      <c r="L35" s="6" t="s">
        <v>7</v>
      </c>
    </row>
    <row r="36" spans="2:12" s="4" customFormat="1" x14ac:dyDescent="0.4">
      <c r="B36" s="3">
        <v>26</v>
      </c>
      <c r="C36" s="43"/>
      <c r="D36" s="43"/>
      <c r="E36" s="43"/>
      <c r="F36" s="43"/>
      <c r="G36" s="43"/>
      <c r="H36" s="44"/>
      <c r="I36" s="13">
        <f t="shared" si="0"/>
        <v>0</v>
      </c>
      <c r="J36" s="13">
        <f t="shared" si="1"/>
        <v>0</v>
      </c>
      <c r="K36" s="13">
        <f t="shared" si="2"/>
        <v>0</v>
      </c>
      <c r="L36" s="6" t="s">
        <v>7</v>
      </c>
    </row>
    <row r="37" spans="2:12" s="4" customFormat="1" x14ac:dyDescent="0.4">
      <c r="B37" s="3">
        <v>27</v>
      </c>
      <c r="C37" s="43"/>
      <c r="D37" s="43"/>
      <c r="E37" s="43"/>
      <c r="F37" s="43"/>
      <c r="G37" s="43"/>
      <c r="H37" s="44"/>
      <c r="I37" s="13">
        <f t="shared" si="0"/>
        <v>0</v>
      </c>
      <c r="J37" s="13">
        <f t="shared" si="1"/>
        <v>0</v>
      </c>
      <c r="K37" s="13">
        <f t="shared" si="2"/>
        <v>0</v>
      </c>
      <c r="L37" s="6" t="s">
        <v>7</v>
      </c>
    </row>
    <row r="38" spans="2:12" s="4" customFormat="1" x14ac:dyDescent="0.4">
      <c r="B38" s="3">
        <v>28</v>
      </c>
      <c r="C38" s="43"/>
      <c r="D38" s="43"/>
      <c r="E38" s="43"/>
      <c r="F38" s="43"/>
      <c r="G38" s="43"/>
      <c r="H38" s="44"/>
      <c r="I38" s="13">
        <f t="shared" si="0"/>
        <v>0</v>
      </c>
      <c r="J38" s="13">
        <f t="shared" si="1"/>
        <v>0</v>
      </c>
      <c r="K38" s="13">
        <f t="shared" si="2"/>
        <v>0</v>
      </c>
      <c r="L38" s="6" t="s">
        <v>7</v>
      </c>
    </row>
    <row r="39" spans="2:12" s="4" customFormat="1" x14ac:dyDescent="0.4">
      <c r="B39" s="3">
        <v>29</v>
      </c>
      <c r="C39" s="43"/>
      <c r="D39" s="43"/>
      <c r="E39" s="43"/>
      <c r="F39" s="43"/>
      <c r="G39" s="43"/>
      <c r="H39" s="44"/>
      <c r="I39" s="13">
        <f t="shared" si="0"/>
        <v>0</v>
      </c>
      <c r="J39" s="13">
        <f t="shared" si="1"/>
        <v>0</v>
      </c>
      <c r="K39" s="13">
        <f t="shared" si="2"/>
        <v>0</v>
      </c>
      <c r="L39" s="6" t="s">
        <v>7</v>
      </c>
    </row>
    <row r="40" spans="2:12" s="4" customFormat="1" x14ac:dyDescent="0.4">
      <c r="B40" s="3">
        <v>30</v>
      </c>
      <c r="C40" s="43"/>
      <c r="D40" s="43"/>
      <c r="E40" s="43"/>
      <c r="F40" s="43"/>
      <c r="G40" s="43"/>
      <c r="H40" s="44"/>
      <c r="I40" s="13">
        <f t="shared" si="0"/>
        <v>0</v>
      </c>
      <c r="J40" s="13">
        <f t="shared" si="1"/>
        <v>0</v>
      </c>
      <c r="K40" s="13">
        <f t="shared" si="2"/>
        <v>0</v>
      </c>
      <c r="L40" s="6" t="s">
        <v>7</v>
      </c>
    </row>
    <row r="41" spans="2:12" x14ac:dyDescent="0.4">
      <c r="B41" s="6" t="s">
        <v>7</v>
      </c>
      <c r="C41" s="6" t="s">
        <v>7</v>
      </c>
      <c r="D41" s="6" t="s">
        <v>7</v>
      </c>
      <c r="E41" s="6" t="s">
        <v>7</v>
      </c>
      <c r="F41" s="6" t="s">
        <v>7</v>
      </c>
      <c r="G41" s="6" t="s">
        <v>7</v>
      </c>
      <c r="H41" s="6" t="s">
        <v>7</v>
      </c>
      <c r="I41" s="6" t="s">
        <v>7</v>
      </c>
      <c r="J41" s="6" t="s">
        <v>7</v>
      </c>
      <c r="K41" s="6" t="s">
        <v>7</v>
      </c>
      <c r="L41" s="6" t="s">
        <v>7</v>
      </c>
    </row>
  </sheetData>
  <sheetProtection algorithmName="SHA-512" hashValue="NSytAXYYTQmHAVuFJ3i5ThlXUXhM79B9voq5386rMyYB0HP8UbmSRnzs7Sk1h2qHzgiP7Tz6o7z+3OEKprluaQ==" saltValue="ujB1YCahByRhLZE1ED5I7Q==" spinCount="100000" sheet="1" objects="1" scenarios="1"/>
  <phoneticPr fontId="2"/>
  <conditionalFormatting sqref="E11:F11">
    <cfRule type="expression" dxfId="1" priority="2">
      <formula>IF($C11=#REF!,TRUE,FALSE)</formula>
    </cfRule>
  </conditionalFormatting>
  <conditionalFormatting sqref="E12:F40">
    <cfRule type="expression" dxfId="0" priority="1">
      <formula>IF($C12=#REF!,TRUE,FALSE)</formula>
    </cfRule>
  </conditionalFormatting>
  <dataValidations count="1">
    <dataValidation type="list" allowBlank="1" showInputMessage="1" showErrorMessage="1" sqref="C9:C10" xr:uid="{EBE5F1E1-5701-48E9-9EB0-709FFD22FA7A}">
      <formula1>#REF!</formula1>
    </dataValidation>
  </dataValidations>
  <pageMargins left="0.7" right="0.7" top="0.75" bottom="0.75" header="0.3" footer="0.3"/>
  <pageSetup paperSize="9" orientation="portrait" verticalDpi="0" r:id="rId1"/>
  <customProperties>
    <customPr name="EpmWorksheetKeyString_GUID" r:id="rId2"/>
  </customProperties>
  <extLst>
    <ext xmlns:x14="http://schemas.microsoft.com/office/spreadsheetml/2009/9/main" uri="{CCE6A557-97BC-4b89-ADB6-D9C93CAAB3DF}">
      <x14:dataValidations xmlns:xm="http://schemas.microsoft.com/office/excel/2006/main" count="1">
        <x14:dataValidation type="list" allowBlank="1" showInputMessage="1" showErrorMessage="1" xr:uid="{AE98308F-2A25-4139-B638-CE42C5FF2C64}">
          <x14:formula1>
            <xm:f>プルダウン!$D$2:$D$3</xm:f>
          </x14:formula1>
          <xm:sqref>C11:C40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4CDF89-2A7E-47F2-8C8B-4716E1EF8659}">
  <dimension ref="B2:H38"/>
  <sheetViews>
    <sheetView showGridLines="0" zoomScaleNormal="100" workbookViewId="0">
      <selection activeCell="C9" sqref="C9"/>
    </sheetView>
  </sheetViews>
  <sheetFormatPr defaultRowHeight="16.5" x14ac:dyDescent="0.3"/>
  <cols>
    <col min="1" max="1" width="3.375" style="1" customWidth="1"/>
    <col min="2" max="2" width="9" style="1"/>
    <col min="3" max="3" width="64.25" style="1" customWidth="1"/>
    <col min="4" max="4" width="9" style="1"/>
    <col min="5" max="5" width="64.25" style="1" customWidth="1"/>
    <col min="6" max="6" width="9" style="1"/>
    <col min="7" max="7" width="64.25" style="1" customWidth="1"/>
    <col min="8" max="8" width="2.5" style="1" bestFit="1" customWidth="1"/>
    <col min="9" max="16384" width="9" style="1"/>
  </cols>
  <sheetData>
    <row r="2" spans="2:8" s="2" customFormat="1" ht="18.75" x14ac:dyDescent="0.4">
      <c r="B2" s="6" t="s">
        <v>66</v>
      </c>
      <c r="E2" s="22"/>
    </row>
    <row r="3" spans="2:8" s="2" customFormat="1" x14ac:dyDescent="0.4">
      <c r="B3" s="6" t="s">
        <v>0</v>
      </c>
    </row>
    <row r="4" spans="2:8" s="2" customFormat="1" x14ac:dyDescent="0.4">
      <c r="B4" s="6" t="s">
        <v>90</v>
      </c>
    </row>
    <row r="5" spans="2:8" s="2" customFormat="1" x14ac:dyDescent="0.4">
      <c r="B5" s="6" t="s">
        <v>91</v>
      </c>
    </row>
    <row r="7" spans="2:8" s="2" customFormat="1" x14ac:dyDescent="0.4">
      <c r="B7" s="38" t="s">
        <v>87</v>
      </c>
    </row>
    <row r="8" spans="2:8" x14ac:dyDescent="0.3">
      <c r="B8" s="5" t="s">
        <v>20</v>
      </c>
      <c r="C8" s="29" t="s">
        <v>36</v>
      </c>
      <c r="D8" s="30"/>
      <c r="E8" s="30"/>
      <c r="F8" s="30"/>
      <c r="G8" s="30"/>
    </row>
    <row r="9" spans="2:8" ht="373.5" customHeight="1" x14ac:dyDescent="0.3">
      <c r="B9" s="26" t="s">
        <v>30</v>
      </c>
      <c r="C9" s="32"/>
      <c r="D9" s="27"/>
      <c r="E9" s="33"/>
      <c r="F9" s="27"/>
      <c r="G9" s="28"/>
      <c r="H9" s="6" t="s">
        <v>7</v>
      </c>
    </row>
    <row r="10" spans="2:8" ht="340.5" customHeight="1" x14ac:dyDescent="0.3">
      <c r="B10" s="3">
        <v>1</v>
      </c>
      <c r="C10" s="43"/>
      <c r="D10" s="3">
        <v>2</v>
      </c>
      <c r="E10" s="43"/>
      <c r="F10" s="3">
        <v>3</v>
      </c>
      <c r="G10" s="43"/>
      <c r="H10" s="6" t="s">
        <v>7</v>
      </c>
    </row>
    <row r="11" spans="2:8" ht="340.5" customHeight="1" x14ac:dyDescent="0.3">
      <c r="B11" s="3">
        <v>4</v>
      </c>
      <c r="C11" s="43"/>
      <c r="D11" s="3">
        <v>5</v>
      </c>
      <c r="E11" s="43"/>
      <c r="F11" s="3">
        <v>6</v>
      </c>
      <c r="G11" s="43"/>
      <c r="H11" s="6" t="s">
        <v>7</v>
      </c>
    </row>
    <row r="12" spans="2:8" ht="340.5" customHeight="1" x14ac:dyDescent="0.3">
      <c r="B12" s="3">
        <v>7</v>
      </c>
      <c r="C12" s="43"/>
      <c r="D12" s="3">
        <v>8</v>
      </c>
      <c r="E12" s="43"/>
      <c r="F12" s="3">
        <v>9</v>
      </c>
      <c r="G12" s="43"/>
      <c r="H12" s="6" t="s">
        <v>7</v>
      </c>
    </row>
    <row r="13" spans="2:8" ht="340.5" customHeight="1" x14ac:dyDescent="0.3">
      <c r="B13" s="3">
        <v>10</v>
      </c>
      <c r="C13" s="43"/>
      <c r="D13" s="3">
        <v>11</v>
      </c>
      <c r="E13" s="43"/>
      <c r="F13" s="3">
        <v>12</v>
      </c>
      <c r="G13" s="43"/>
      <c r="H13" s="6" t="s">
        <v>7</v>
      </c>
    </row>
    <row r="14" spans="2:8" ht="340.5" customHeight="1" x14ac:dyDescent="0.3">
      <c r="B14" s="3">
        <v>13</v>
      </c>
      <c r="C14" s="43"/>
      <c r="D14" s="3">
        <v>14</v>
      </c>
      <c r="E14" s="43"/>
      <c r="F14" s="3">
        <v>15</v>
      </c>
      <c r="G14" s="43"/>
      <c r="H14" s="6" t="s">
        <v>7</v>
      </c>
    </row>
    <row r="15" spans="2:8" ht="340.5" customHeight="1" x14ac:dyDescent="0.3">
      <c r="B15" s="3">
        <v>16</v>
      </c>
      <c r="C15" s="43"/>
      <c r="D15" s="3">
        <v>17</v>
      </c>
      <c r="E15" s="43"/>
      <c r="F15" s="3">
        <v>18</v>
      </c>
      <c r="G15" s="43"/>
      <c r="H15" s="6" t="s">
        <v>7</v>
      </c>
    </row>
    <row r="16" spans="2:8" ht="340.5" customHeight="1" x14ac:dyDescent="0.3">
      <c r="B16" s="3">
        <v>19</v>
      </c>
      <c r="C16" s="43"/>
      <c r="D16" s="3">
        <v>20</v>
      </c>
      <c r="E16" s="43"/>
      <c r="F16" s="3">
        <v>21</v>
      </c>
      <c r="G16" s="43"/>
      <c r="H16" s="6" t="s">
        <v>7</v>
      </c>
    </row>
    <row r="17" spans="2:8" ht="340.5" customHeight="1" x14ac:dyDescent="0.3">
      <c r="B17" s="3">
        <v>22</v>
      </c>
      <c r="C17" s="43"/>
      <c r="D17" s="3">
        <v>23</v>
      </c>
      <c r="E17" s="43"/>
      <c r="F17" s="3">
        <v>24</v>
      </c>
      <c r="G17" s="43"/>
      <c r="H17" s="6" t="s">
        <v>7</v>
      </c>
    </row>
    <row r="18" spans="2:8" ht="340.5" customHeight="1" x14ac:dyDescent="0.3">
      <c r="B18" s="3">
        <v>25</v>
      </c>
      <c r="C18" s="43"/>
      <c r="D18" s="3">
        <v>26</v>
      </c>
      <c r="E18" s="43"/>
      <c r="F18" s="3">
        <v>27</v>
      </c>
      <c r="G18" s="43"/>
      <c r="H18" s="6" t="s">
        <v>7</v>
      </c>
    </row>
    <row r="19" spans="2:8" ht="340.5" customHeight="1" x14ac:dyDescent="0.3">
      <c r="B19" s="3">
        <v>28</v>
      </c>
      <c r="C19" s="43"/>
      <c r="D19" s="3">
        <v>29</v>
      </c>
      <c r="E19" s="43"/>
      <c r="F19" s="3">
        <v>30</v>
      </c>
      <c r="G19" s="43"/>
      <c r="H19" s="6" t="s">
        <v>7</v>
      </c>
    </row>
    <row r="20" spans="2:8" x14ac:dyDescent="0.3">
      <c r="B20" s="6" t="s">
        <v>7</v>
      </c>
      <c r="C20" s="6" t="s">
        <v>7</v>
      </c>
      <c r="D20" s="6" t="s">
        <v>7</v>
      </c>
      <c r="E20" s="6" t="s">
        <v>7</v>
      </c>
      <c r="F20" s="6" t="s">
        <v>7</v>
      </c>
      <c r="G20" s="6" t="s">
        <v>7</v>
      </c>
      <c r="H20" s="6" t="s">
        <v>7</v>
      </c>
    </row>
    <row r="21" spans="2:8" ht="201.75" customHeight="1" x14ac:dyDescent="0.3"/>
    <row r="22" spans="2:8" ht="201.75" customHeight="1" x14ac:dyDescent="0.3"/>
    <row r="23" spans="2:8" ht="201.75" customHeight="1" x14ac:dyDescent="0.3"/>
    <row r="24" spans="2:8" ht="201.75" customHeight="1" x14ac:dyDescent="0.3"/>
    <row r="25" spans="2:8" ht="201.75" customHeight="1" x14ac:dyDescent="0.3"/>
    <row r="26" spans="2:8" ht="201.75" customHeight="1" x14ac:dyDescent="0.3"/>
    <row r="27" spans="2:8" ht="201.75" customHeight="1" x14ac:dyDescent="0.3"/>
    <row r="28" spans="2:8" ht="201.75" customHeight="1" x14ac:dyDescent="0.3"/>
    <row r="29" spans="2:8" ht="201.75" customHeight="1" x14ac:dyDescent="0.3"/>
    <row r="30" spans="2:8" ht="201.75" customHeight="1" x14ac:dyDescent="0.3"/>
    <row r="31" spans="2:8" ht="201.75" customHeight="1" x14ac:dyDescent="0.3"/>
    <row r="32" spans="2:8" ht="201.75" customHeight="1" x14ac:dyDescent="0.3"/>
    <row r="33" ht="201.75" customHeight="1" x14ac:dyDescent="0.3"/>
    <row r="34" ht="201.75" customHeight="1" x14ac:dyDescent="0.3"/>
    <row r="35" ht="201.75" customHeight="1" x14ac:dyDescent="0.3"/>
    <row r="36" ht="201.75" customHeight="1" x14ac:dyDescent="0.3"/>
    <row r="37" ht="201.75" customHeight="1" x14ac:dyDescent="0.3"/>
    <row r="38" ht="201.75" customHeight="1" x14ac:dyDescent="0.3"/>
  </sheetData>
  <phoneticPr fontId="2"/>
  <pageMargins left="0.7" right="0.7" top="0.75" bottom="0.75" header="0.3" footer="0.3"/>
  <pageSetup orientation="portrait" r:id="rId1"/>
  <customProperties>
    <customPr name="EpmWorksheetKeyString_GUID" r:id="rId2"/>
  </customPropertie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D511FF-E296-445C-A0BB-9CA3F3248600}">
  <sheetPr>
    <tabColor theme="9" tint="0.79998168889431442"/>
  </sheetPr>
  <dimension ref="B2:J45"/>
  <sheetViews>
    <sheetView showGridLines="0" zoomScaleNormal="100" workbookViewId="0">
      <selection activeCell="C9" sqref="C9"/>
    </sheetView>
  </sheetViews>
  <sheetFormatPr defaultRowHeight="16.5" x14ac:dyDescent="0.4"/>
  <cols>
    <col min="1" max="1" width="3.375" style="2" customWidth="1"/>
    <col min="2" max="2" width="6" style="4" customWidth="1"/>
    <col min="3" max="13" width="23.125" style="2" customWidth="1"/>
    <col min="14" max="16384" width="9" style="2"/>
  </cols>
  <sheetData>
    <row r="2" spans="2:10" x14ac:dyDescent="0.4">
      <c r="B2" s="6" t="s">
        <v>67</v>
      </c>
    </row>
    <row r="3" spans="2:10" x14ac:dyDescent="0.4">
      <c r="B3" s="6" t="s">
        <v>0</v>
      </c>
    </row>
    <row r="4" spans="2:10" x14ac:dyDescent="0.4">
      <c r="B4" s="6" t="s">
        <v>102</v>
      </c>
    </row>
    <row r="5" spans="2:10" x14ac:dyDescent="0.4">
      <c r="B5" s="41" t="s">
        <v>103</v>
      </c>
    </row>
    <row r="6" spans="2:10" ht="17.25" customHeight="1" x14ac:dyDescent="0.4">
      <c r="B6" s="6" t="s">
        <v>106</v>
      </c>
    </row>
    <row r="7" spans="2:10" ht="17.25" customHeight="1" x14ac:dyDescent="0.4">
      <c r="B7" s="40" t="s">
        <v>92</v>
      </c>
    </row>
    <row r="8" spans="2:10" ht="17.25" customHeight="1" x14ac:dyDescent="0.4">
      <c r="B8" s="40" t="s">
        <v>104</v>
      </c>
    </row>
    <row r="9" spans="2:10" x14ac:dyDescent="0.4">
      <c r="B9" s="40" t="s">
        <v>105</v>
      </c>
    </row>
    <row r="10" spans="2:10" x14ac:dyDescent="0.4">
      <c r="B10" s="42"/>
    </row>
    <row r="11" spans="2:10" x14ac:dyDescent="0.4">
      <c r="B11" s="38" t="s">
        <v>72</v>
      </c>
    </row>
    <row r="12" spans="2:10" s="4" customFormat="1" ht="33" x14ac:dyDescent="0.4">
      <c r="B12" s="5" t="s">
        <v>20</v>
      </c>
      <c r="C12" s="5" t="s">
        <v>22</v>
      </c>
      <c r="D12" s="5" t="s">
        <v>52</v>
      </c>
      <c r="E12" s="5" t="s">
        <v>25</v>
      </c>
      <c r="F12" s="5" t="s">
        <v>53</v>
      </c>
      <c r="G12" s="25" t="s">
        <v>70</v>
      </c>
      <c r="H12" s="25" t="s">
        <v>28</v>
      </c>
      <c r="I12" s="25" t="s">
        <v>29</v>
      </c>
      <c r="J12" s="6" t="s">
        <v>7</v>
      </c>
    </row>
    <row r="13" spans="2:10" s="4" customFormat="1" x14ac:dyDescent="0.4">
      <c r="B13" s="11" t="s">
        <v>30</v>
      </c>
      <c r="C13" s="11" t="s">
        <v>32</v>
      </c>
      <c r="D13" s="11" t="s">
        <v>54</v>
      </c>
      <c r="E13" s="11">
        <v>10</v>
      </c>
      <c r="F13" s="12">
        <v>5000</v>
      </c>
      <c r="G13" s="12">
        <f>ROUNDDOWN(F13/1.1,0)</f>
        <v>4545</v>
      </c>
      <c r="H13" s="12">
        <f>$E$13*F13</f>
        <v>50000</v>
      </c>
      <c r="I13" s="12">
        <f>$E$13*G13</f>
        <v>45450</v>
      </c>
      <c r="J13" s="6" t="s">
        <v>7</v>
      </c>
    </row>
    <row r="14" spans="2:10" s="4" customFormat="1" ht="17.25" x14ac:dyDescent="0.4">
      <c r="B14" s="14" t="s">
        <v>34</v>
      </c>
      <c r="C14" s="15"/>
      <c r="D14" s="15"/>
      <c r="E14" s="15"/>
      <c r="F14" s="16"/>
      <c r="G14" s="17"/>
      <c r="H14" s="24">
        <f>SUM(H15:H44)</f>
        <v>0</v>
      </c>
      <c r="I14" s="24">
        <f>SUM(I15:I44)</f>
        <v>0</v>
      </c>
      <c r="J14" s="6" t="s">
        <v>7</v>
      </c>
    </row>
    <row r="15" spans="2:10" s="4" customFormat="1" x14ac:dyDescent="0.4">
      <c r="B15" s="3">
        <v>1</v>
      </c>
      <c r="C15" s="43"/>
      <c r="D15" s="43"/>
      <c r="E15" s="43"/>
      <c r="F15" s="44"/>
      <c r="G15" s="13">
        <f>IFERROR(ROUNDDOWN(F15/1.1,0),"")</f>
        <v>0</v>
      </c>
      <c r="H15" s="13">
        <f>$E15*F15</f>
        <v>0</v>
      </c>
      <c r="I15" s="13">
        <f>$E15*G15</f>
        <v>0</v>
      </c>
      <c r="J15" s="6" t="s">
        <v>7</v>
      </c>
    </row>
    <row r="16" spans="2:10" s="4" customFormat="1" x14ac:dyDescent="0.4">
      <c r="B16" s="3">
        <v>2</v>
      </c>
      <c r="C16" s="43"/>
      <c r="D16" s="43"/>
      <c r="E16" s="43"/>
      <c r="F16" s="44"/>
      <c r="G16" s="13">
        <f t="shared" ref="G16:G44" si="0">ROUNDDOWN(F16/1.1,0)</f>
        <v>0</v>
      </c>
      <c r="H16" s="13">
        <f t="shared" ref="H16:H44" si="1">$E16*F16</f>
        <v>0</v>
      </c>
      <c r="I16" s="13">
        <f t="shared" ref="I16:I44" si="2">$E16*G16</f>
        <v>0</v>
      </c>
      <c r="J16" s="6" t="s">
        <v>7</v>
      </c>
    </row>
    <row r="17" spans="2:10" s="4" customFormat="1" x14ac:dyDescent="0.4">
      <c r="B17" s="3">
        <v>3</v>
      </c>
      <c r="C17" s="43"/>
      <c r="D17" s="43"/>
      <c r="E17" s="43"/>
      <c r="F17" s="44"/>
      <c r="G17" s="13">
        <f t="shared" si="0"/>
        <v>0</v>
      </c>
      <c r="H17" s="13">
        <f t="shared" si="1"/>
        <v>0</v>
      </c>
      <c r="I17" s="13">
        <f t="shared" si="2"/>
        <v>0</v>
      </c>
      <c r="J17" s="6" t="s">
        <v>7</v>
      </c>
    </row>
    <row r="18" spans="2:10" s="4" customFormat="1" x14ac:dyDescent="0.4">
      <c r="B18" s="3">
        <v>4</v>
      </c>
      <c r="C18" s="43"/>
      <c r="D18" s="43"/>
      <c r="E18" s="43"/>
      <c r="F18" s="44"/>
      <c r="G18" s="13">
        <f t="shared" si="0"/>
        <v>0</v>
      </c>
      <c r="H18" s="13">
        <f t="shared" si="1"/>
        <v>0</v>
      </c>
      <c r="I18" s="13">
        <f t="shared" si="2"/>
        <v>0</v>
      </c>
      <c r="J18" s="6" t="s">
        <v>7</v>
      </c>
    </row>
    <row r="19" spans="2:10" s="4" customFormat="1" x14ac:dyDescent="0.4">
      <c r="B19" s="3">
        <v>5</v>
      </c>
      <c r="C19" s="43"/>
      <c r="D19" s="43"/>
      <c r="E19" s="43"/>
      <c r="F19" s="44"/>
      <c r="G19" s="13">
        <f t="shared" si="0"/>
        <v>0</v>
      </c>
      <c r="H19" s="13">
        <f t="shared" si="1"/>
        <v>0</v>
      </c>
      <c r="I19" s="13">
        <f t="shared" si="2"/>
        <v>0</v>
      </c>
      <c r="J19" s="6" t="s">
        <v>7</v>
      </c>
    </row>
    <row r="20" spans="2:10" s="4" customFormat="1" x14ac:dyDescent="0.4">
      <c r="B20" s="3">
        <v>6</v>
      </c>
      <c r="C20" s="43"/>
      <c r="D20" s="43"/>
      <c r="E20" s="43"/>
      <c r="F20" s="44"/>
      <c r="G20" s="13">
        <f t="shared" si="0"/>
        <v>0</v>
      </c>
      <c r="H20" s="13">
        <f t="shared" si="1"/>
        <v>0</v>
      </c>
      <c r="I20" s="13">
        <f t="shared" si="2"/>
        <v>0</v>
      </c>
      <c r="J20" s="6" t="s">
        <v>7</v>
      </c>
    </row>
    <row r="21" spans="2:10" s="4" customFormat="1" x14ac:dyDescent="0.4">
      <c r="B21" s="3">
        <v>7</v>
      </c>
      <c r="C21" s="43"/>
      <c r="D21" s="43"/>
      <c r="E21" s="43"/>
      <c r="F21" s="44"/>
      <c r="G21" s="13">
        <f t="shared" si="0"/>
        <v>0</v>
      </c>
      <c r="H21" s="13">
        <f t="shared" si="1"/>
        <v>0</v>
      </c>
      <c r="I21" s="13">
        <f t="shared" si="2"/>
        <v>0</v>
      </c>
      <c r="J21" s="6" t="s">
        <v>7</v>
      </c>
    </row>
    <row r="22" spans="2:10" s="4" customFormat="1" x14ac:dyDescent="0.4">
      <c r="B22" s="3">
        <v>8</v>
      </c>
      <c r="C22" s="43"/>
      <c r="D22" s="43"/>
      <c r="E22" s="43"/>
      <c r="F22" s="44"/>
      <c r="G22" s="13">
        <f t="shared" si="0"/>
        <v>0</v>
      </c>
      <c r="H22" s="13">
        <f t="shared" si="1"/>
        <v>0</v>
      </c>
      <c r="I22" s="13">
        <f t="shared" si="2"/>
        <v>0</v>
      </c>
      <c r="J22" s="6" t="s">
        <v>7</v>
      </c>
    </row>
    <row r="23" spans="2:10" s="4" customFormat="1" x14ac:dyDescent="0.4">
      <c r="B23" s="3">
        <v>9</v>
      </c>
      <c r="C23" s="43"/>
      <c r="D23" s="43"/>
      <c r="E23" s="43"/>
      <c r="F23" s="44"/>
      <c r="G23" s="13">
        <f t="shared" si="0"/>
        <v>0</v>
      </c>
      <c r="H23" s="13">
        <f t="shared" si="1"/>
        <v>0</v>
      </c>
      <c r="I23" s="13">
        <f t="shared" si="2"/>
        <v>0</v>
      </c>
      <c r="J23" s="6" t="s">
        <v>7</v>
      </c>
    </row>
    <row r="24" spans="2:10" s="4" customFormat="1" x14ac:dyDescent="0.4">
      <c r="B24" s="3">
        <v>10</v>
      </c>
      <c r="C24" s="43"/>
      <c r="D24" s="43"/>
      <c r="E24" s="43"/>
      <c r="F24" s="44"/>
      <c r="G24" s="13">
        <f t="shared" si="0"/>
        <v>0</v>
      </c>
      <c r="H24" s="13">
        <f t="shared" si="1"/>
        <v>0</v>
      </c>
      <c r="I24" s="13">
        <f t="shared" si="2"/>
        <v>0</v>
      </c>
      <c r="J24" s="6" t="s">
        <v>7</v>
      </c>
    </row>
    <row r="25" spans="2:10" s="4" customFormat="1" x14ac:dyDescent="0.4">
      <c r="B25" s="3">
        <v>11</v>
      </c>
      <c r="C25" s="43"/>
      <c r="D25" s="43"/>
      <c r="E25" s="43"/>
      <c r="F25" s="44"/>
      <c r="G25" s="13">
        <f t="shared" si="0"/>
        <v>0</v>
      </c>
      <c r="H25" s="13">
        <f t="shared" si="1"/>
        <v>0</v>
      </c>
      <c r="I25" s="13">
        <f t="shared" si="2"/>
        <v>0</v>
      </c>
      <c r="J25" s="6" t="s">
        <v>7</v>
      </c>
    </row>
    <row r="26" spans="2:10" s="4" customFormat="1" x14ac:dyDescent="0.4">
      <c r="B26" s="3">
        <v>12</v>
      </c>
      <c r="C26" s="43"/>
      <c r="D26" s="43"/>
      <c r="E26" s="43"/>
      <c r="F26" s="44"/>
      <c r="G26" s="13">
        <f t="shared" si="0"/>
        <v>0</v>
      </c>
      <c r="H26" s="13">
        <f t="shared" si="1"/>
        <v>0</v>
      </c>
      <c r="I26" s="13">
        <f t="shared" si="2"/>
        <v>0</v>
      </c>
      <c r="J26" s="6" t="s">
        <v>7</v>
      </c>
    </row>
    <row r="27" spans="2:10" s="4" customFormat="1" x14ac:dyDescent="0.4">
      <c r="B27" s="3">
        <v>13</v>
      </c>
      <c r="C27" s="43"/>
      <c r="D27" s="43"/>
      <c r="E27" s="43"/>
      <c r="F27" s="44"/>
      <c r="G27" s="13">
        <f t="shared" si="0"/>
        <v>0</v>
      </c>
      <c r="H27" s="13">
        <f t="shared" si="1"/>
        <v>0</v>
      </c>
      <c r="I27" s="13">
        <f t="shared" si="2"/>
        <v>0</v>
      </c>
      <c r="J27" s="6" t="s">
        <v>7</v>
      </c>
    </row>
    <row r="28" spans="2:10" s="4" customFormat="1" x14ac:dyDescent="0.4">
      <c r="B28" s="3">
        <v>14</v>
      </c>
      <c r="C28" s="43"/>
      <c r="D28" s="43"/>
      <c r="E28" s="43"/>
      <c r="F28" s="44"/>
      <c r="G28" s="13">
        <f t="shared" si="0"/>
        <v>0</v>
      </c>
      <c r="H28" s="13">
        <f t="shared" si="1"/>
        <v>0</v>
      </c>
      <c r="I28" s="13">
        <f t="shared" si="2"/>
        <v>0</v>
      </c>
      <c r="J28" s="6" t="s">
        <v>7</v>
      </c>
    </row>
    <row r="29" spans="2:10" s="4" customFormat="1" x14ac:dyDescent="0.4">
      <c r="B29" s="3">
        <v>15</v>
      </c>
      <c r="C29" s="43"/>
      <c r="D29" s="43"/>
      <c r="E29" s="43"/>
      <c r="F29" s="44"/>
      <c r="G29" s="13">
        <f t="shared" si="0"/>
        <v>0</v>
      </c>
      <c r="H29" s="13">
        <f t="shared" si="1"/>
        <v>0</v>
      </c>
      <c r="I29" s="13">
        <f t="shared" si="2"/>
        <v>0</v>
      </c>
      <c r="J29" s="6" t="s">
        <v>7</v>
      </c>
    </row>
    <row r="30" spans="2:10" s="4" customFormat="1" x14ac:dyDescent="0.4">
      <c r="B30" s="3">
        <v>16</v>
      </c>
      <c r="C30" s="43"/>
      <c r="D30" s="43"/>
      <c r="E30" s="43"/>
      <c r="F30" s="44"/>
      <c r="G30" s="13">
        <f t="shared" si="0"/>
        <v>0</v>
      </c>
      <c r="H30" s="13">
        <f t="shared" si="1"/>
        <v>0</v>
      </c>
      <c r="I30" s="13">
        <f t="shared" si="2"/>
        <v>0</v>
      </c>
      <c r="J30" s="6" t="s">
        <v>7</v>
      </c>
    </row>
    <row r="31" spans="2:10" s="4" customFormat="1" x14ac:dyDescent="0.4">
      <c r="B31" s="3">
        <v>17</v>
      </c>
      <c r="C31" s="43"/>
      <c r="D31" s="43"/>
      <c r="E31" s="43"/>
      <c r="F31" s="44"/>
      <c r="G31" s="13">
        <f t="shared" si="0"/>
        <v>0</v>
      </c>
      <c r="H31" s="13">
        <f t="shared" si="1"/>
        <v>0</v>
      </c>
      <c r="I31" s="13">
        <f t="shared" si="2"/>
        <v>0</v>
      </c>
      <c r="J31" s="6" t="s">
        <v>7</v>
      </c>
    </row>
    <row r="32" spans="2:10" s="4" customFormat="1" x14ac:dyDescent="0.4">
      <c r="B32" s="3">
        <v>18</v>
      </c>
      <c r="C32" s="43"/>
      <c r="D32" s="43"/>
      <c r="E32" s="43"/>
      <c r="F32" s="44"/>
      <c r="G32" s="13">
        <f t="shared" si="0"/>
        <v>0</v>
      </c>
      <c r="H32" s="13">
        <f t="shared" si="1"/>
        <v>0</v>
      </c>
      <c r="I32" s="13">
        <f t="shared" si="2"/>
        <v>0</v>
      </c>
      <c r="J32" s="6" t="s">
        <v>7</v>
      </c>
    </row>
    <row r="33" spans="2:10" s="4" customFormat="1" x14ac:dyDescent="0.4">
      <c r="B33" s="3">
        <v>19</v>
      </c>
      <c r="C33" s="43"/>
      <c r="D33" s="43"/>
      <c r="E33" s="43"/>
      <c r="F33" s="44"/>
      <c r="G33" s="13">
        <f t="shared" si="0"/>
        <v>0</v>
      </c>
      <c r="H33" s="13">
        <f t="shared" si="1"/>
        <v>0</v>
      </c>
      <c r="I33" s="13">
        <f t="shared" si="2"/>
        <v>0</v>
      </c>
      <c r="J33" s="6" t="s">
        <v>7</v>
      </c>
    </row>
    <row r="34" spans="2:10" s="4" customFormat="1" x14ac:dyDescent="0.4">
      <c r="B34" s="3">
        <v>20</v>
      </c>
      <c r="C34" s="43"/>
      <c r="D34" s="43"/>
      <c r="E34" s="43"/>
      <c r="F34" s="44"/>
      <c r="G34" s="13">
        <f t="shared" si="0"/>
        <v>0</v>
      </c>
      <c r="H34" s="13">
        <f t="shared" si="1"/>
        <v>0</v>
      </c>
      <c r="I34" s="13">
        <f t="shared" si="2"/>
        <v>0</v>
      </c>
      <c r="J34" s="6" t="s">
        <v>7</v>
      </c>
    </row>
    <row r="35" spans="2:10" s="4" customFormat="1" x14ac:dyDescent="0.4">
      <c r="B35" s="3">
        <v>21</v>
      </c>
      <c r="C35" s="43"/>
      <c r="D35" s="43"/>
      <c r="E35" s="43"/>
      <c r="F35" s="44"/>
      <c r="G35" s="13">
        <f t="shared" si="0"/>
        <v>0</v>
      </c>
      <c r="H35" s="13">
        <f t="shared" si="1"/>
        <v>0</v>
      </c>
      <c r="I35" s="13">
        <f t="shared" si="2"/>
        <v>0</v>
      </c>
      <c r="J35" s="6" t="s">
        <v>7</v>
      </c>
    </row>
    <row r="36" spans="2:10" s="4" customFormat="1" x14ac:dyDescent="0.4">
      <c r="B36" s="3">
        <v>22</v>
      </c>
      <c r="C36" s="43"/>
      <c r="D36" s="43"/>
      <c r="E36" s="43"/>
      <c r="F36" s="44"/>
      <c r="G36" s="13">
        <f t="shared" si="0"/>
        <v>0</v>
      </c>
      <c r="H36" s="13">
        <f t="shared" si="1"/>
        <v>0</v>
      </c>
      <c r="I36" s="13">
        <f t="shared" si="2"/>
        <v>0</v>
      </c>
      <c r="J36" s="6" t="s">
        <v>7</v>
      </c>
    </row>
    <row r="37" spans="2:10" s="4" customFormat="1" x14ac:dyDescent="0.4">
      <c r="B37" s="3">
        <v>23</v>
      </c>
      <c r="C37" s="43"/>
      <c r="D37" s="43"/>
      <c r="E37" s="43"/>
      <c r="F37" s="44"/>
      <c r="G37" s="13">
        <f t="shared" si="0"/>
        <v>0</v>
      </c>
      <c r="H37" s="13">
        <f t="shared" si="1"/>
        <v>0</v>
      </c>
      <c r="I37" s="13">
        <f t="shared" si="2"/>
        <v>0</v>
      </c>
      <c r="J37" s="6" t="s">
        <v>7</v>
      </c>
    </row>
    <row r="38" spans="2:10" s="4" customFormat="1" x14ac:dyDescent="0.4">
      <c r="B38" s="3">
        <v>24</v>
      </c>
      <c r="C38" s="43"/>
      <c r="D38" s="43"/>
      <c r="E38" s="43"/>
      <c r="F38" s="44"/>
      <c r="G38" s="13">
        <f t="shared" si="0"/>
        <v>0</v>
      </c>
      <c r="H38" s="13">
        <f t="shared" si="1"/>
        <v>0</v>
      </c>
      <c r="I38" s="13">
        <f t="shared" si="2"/>
        <v>0</v>
      </c>
      <c r="J38" s="6" t="s">
        <v>7</v>
      </c>
    </row>
    <row r="39" spans="2:10" s="4" customFormat="1" x14ac:dyDescent="0.4">
      <c r="B39" s="3">
        <v>25</v>
      </c>
      <c r="C39" s="43"/>
      <c r="D39" s="43"/>
      <c r="E39" s="43"/>
      <c r="F39" s="44"/>
      <c r="G39" s="13">
        <f t="shared" si="0"/>
        <v>0</v>
      </c>
      <c r="H39" s="13">
        <f t="shared" si="1"/>
        <v>0</v>
      </c>
      <c r="I39" s="13">
        <f t="shared" si="2"/>
        <v>0</v>
      </c>
      <c r="J39" s="6" t="s">
        <v>7</v>
      </c>
    </row>
    <row r="40" spans="2:10" s="4" customFormat="1" x14ac:dyDescent="0.4">
      <c r="B40" s="3">
        <v>26</v>
      </c>
      <c r="C40" s="43"/>
      <c r="D40" s="43"/>
      <c r="E40" s="43"/>
      <c r="F40" s="44"/>
      <c r="G40" s="13">
        <f t="shared" si="0"/>
        <v>0</v>
      </c>
      <c r="H40" s="13">
        <f t="shared" si="1"/>
        <v>0</v>
      </c>
      <c r="I40" s="13">
        <f t="shared" si="2"/>
        <v>0</v>
      </c>
      <c r="J40" s="6" t="s">
        <v>7</v>
      </c>
    </row>
    <row r="41" spans="2:10" s="4" customFormat="1" x14ac:dyDescent="0.4">
      <c r="B41" s="3">
        <v>27</v>
      </c>
      <c r="C41" s="43"/>
      <c r="D41" s="43"/>
      <c r="E41" s="43"/>
      <c r="F41" s="44"/>
      <c r="G41" s="13">
        <f t="shared" si="0"/>
        <v>0</v>
      </c>
      <c r="H41" s="13">
        <f t="shared" si="1"/>
        <v>0</v>
      </c>
      <c r="I41" s="13">
        <f t="shared" si="2"/>
        <v>0</v>
      </c>
      <c r="J41" s="6" t="s">
        <v>7</v>
      </c>
    </row>
    <row r="42" spans="2:10" s="4" customFormat="1" x14ac:dyDescent="0.4">
      <c r="B42" s="3">
        <v>28</v>
      </c>
      <c r="C42" s="43"/>
      <c r="D42" s="43"/>
      <c r="E42" s="43"/>
      <c r="F42" s="44"/>
      <c r="G42" s="13">
        <f t="shared" si="0"/>
        <v>0</v>
      </c>
      <c r="H42" s="13">
        <f t="shared" si="1"/>
        <v>0</v>
      </c>
      <c r="I42" s="13">
        <f t="shared" si="2"/>
        <v>0</v>
      </c>
      <c r="J42" s="6" t="s">
        <v>7</v>
      </c>
    </row>
    <row r="43" spans="2:10" s="4" customFormat="1" x14ac:dyDescent="0.4">
      <c r="B43" s="3">
        <v>29</v>
      </c>
      <c r="C43" s="43"/>
      <c r="D43" s="43"/>
      <c r="E43" s="43"/>
      <c r="F43" s="44"/>
      <c r="G43" s="13">
        <f t="shared" si="0"/>
        <v>0</v>
      </c>
      <c r="H43" s="13">
        <f t="shared" si="1"/>
        <v>0</v>
      </c>
      <c r="I43" s="13">
        <f t="shared" si="2"/>
        <v>0</v>
      </c>
      <c r="J43" s="6" t="s">
        <v>7</v>
      </c>
    </row>
    <row r="44" spans="2:10" s="4" customFormat="1" x14ac:dyDescent="0.4">
      <c r="B44" s="3">
        <v>30</v>
      </c>
      <c r="C44" s="43"/>
      <c r="D44" s="43"/>
      <c r="E44" s="43"/>
      <c r="F44" s="44"/>
      <c r="G44" s="13">
        <f t="shared" si="0"/>
        <v>0</v>
      </c>
      <c r="H44" s="13">
        <f t="shared" si="1"/>
        <v>0</v>
      </c>
      <c r="I44" s="13">
        <f t="shared" si="2"/>
        <v>0</v>
      </c>
      <c r="J44" s="6" t="s">
        <v>7</v>
      </c>
    </row>
    <row r="45" spans="2:10" x14ac:dyDescent="0.4">
      <c r="B45" s="6" t="s">
        <v>7</v>
      </c>
      <c r="C45" s="6" t="s">
        <v>7</v>
      </c>
      <c r="D45" s="6" t="s">
        <v>7</v>
      </c>
      <c r="E45" s="6" t="s">
        <v>7</v>
      </c>
      <c r="F45" s="6" t="s">
        <v>7</v>
      </c>
      <c r="G45" s="6" t="s">
        <v>7</v>
      </c>
      <c r="H45" s="6" t="s">
        <v>7</v>
      </c>
      <c r="I45" s="6" t="s">
        <v>7</v>
      </c>
      <c r="J45" s="6" t="s">
        <v>7</v>
      </c>
    </row>
  </sheetData>
  <sheetProtection algorithmName="SHA-512" hashValue="D3OVlZNDPG+gE3ohRYsphbpTv9ZfQycSjVc9LHJantM3sjOiBSGG3+T57f+Irb9Fxb8t8JfifAwfXIJFp2tKJw==" saltValue="sMavmz5exzuu46HbSSalKQ==" spinCount="100000" sheet="1" objects="1" scenarios="1"/>
  <phoneticPr fontId="2"/>
  <pageMargins left="0.7" right="0.7" top="0.75" bottom="0.75" header="0.3" footer="0.3"/>
  <pageSetup paperSize="9" orientation="portrait" verticalDpi="0" r:id="rId1"/>
  <customProperties>
    <customPr name="EpmWorksheetKeyString_GU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6433F-D106-402F-9330-125A681B3A58}">
  <dimension ref="B2:H37"/>
  <sheetViews>
    <sheetView showGridLines="0" zoomScaleNormal="100" workbookViewId="0">
      <selection activeCell="C9" sqref="C9"/>
    </sheetView>
  </sheetViews>
  <sheetFormatPr defaultRowHeight="16.5" x14ac:dyDescent="0.3"/>
  <cols>
    <col min="1" max="1" width="3.375" style="1" customWidth="1"/>
    <col min="2" max="2" width="9" style="1"/>
    <col min="3" max="3" width="64.25" style="1" customWidth="1"/>
    <col min="4" max="4" width="9" style="1"/>
    <col min="5" max="5" width="64.25" style="1" customWidth="1"/>
    <col min="6" max="6" width="9" style="1"/>
    <col min="7" max="7" width="64.25" style="1" customWidth="1"/>
    <col min="8" max="8" width="2.5" style="1" bestFit="1" customWidth="1"/>
    <col min="9" max="16384" width="9" style="1"/>
  </cols>
  <sheetData>
    <row r="2" spans="2:8" s="2" customFormat="1" ht="18.75" x14ac:dyDescent="0.4">
      <c r="B2" s="6" t="s">
        <v>68</v>
      </c>
      <c r="E2" s="22"/>
    </row>
    <row r="3" spans="2:8" s="2" customFormat="1" x14ac:dyDescent="0.4">
      <c r="B3" s="6" t="s">
        <v>0</v>
      </c>
    </row>
    <row r="4" spans="2:8" s="2" customFormat="1" x14ac:dyDescent="0.4">
      <c r="B4" s="6" t="s">
        <v>93</v>
      </c>
    </row>
    <row r="6" spans="2:8" s="2" customFormat="1" x14ac:dyDescent="0.4">
      <c r="B6" s="38" t="s">
        <v>87</v>
      </c>
    </row>
    <row r="7" spans="2:8" x14ac:dyDescent="0.3">
      <c r="B7" s="5" t="s">
        <v>20</v>
      </c>
      <c r="C7" s="29" t="s">
        <v>36</v>
      </c>
      <c r="D7" s="30"/>
      <c r="E7" s="30"/>
      <c r="F7" s="30"/>
      <c r="G7" s="30"/>
    </row>
    <row r="8" spans="2:8" ht="250.5" customHeight="1" x14ac:dyDescent="0.3">
      <c r="B8" s="26" t="s">
        <v>30</v>
      </c>
      <c r="C8" s="32"/>
      <c r="D8" s="27"/>
      <c r="E8" s="27"/>
      <c r="F8" s="27"/>
      <c r="G8" s="28"/>
      <c r="H8" s="6" t="s">
        <v>7</v>
      </c>
    </row>
    <row r="9" spans="2:8" ht="340.5" customHeight="1" x14ac:dyDescent="0.3">
      <c r="B9" s="3">
        <v>1</v>
      </c>
      <c r="C9" s="43"/>
      <c r="D9" s="3">
        <v>2</v>
      </c>
      <c r="E9" s="43"/>
      <c r="F9" s="3">
        <v>3</v>
      </c>
      <c r="G9" s="43"/>
      <c r="H9" s="6" t="s">
        <v>7</v>
      </c>
    </row>
    <row r="10" spans="2:8" ht="340.5" customHeight="1" x14ac:dyDescent="0.3">
      <c r="B10" s="3">
        <v>4</v>
      </c>
      <c r="C10" s="43"/>
      <c r="D10" s="3">
        <v>5</v>
      </c>
      <c r="E10" s="43"/>
      <c r="F10" s="3">
        <v>6</v>
      </c>
      <c r="G10" s="43"/>
      <c r="H10" s="6" t="s">
        <v>7</v>
      </c>
    </row>
    <row r="11" spans="2:8" ht="340.5" customHeight="1" x14ac:dyDescent="0.3">
      <c r="B11" s="3">
        <v>7</v>
      </c>
      <c r="C11" s="43"/>
      <c r="D11" s="3">
        <v>8</v>
      </c>
      <c r="E11" s="43"/>
      <c r="F11" s="3">
        <v>9</v>
      </c>
      <c r="G11" s="43"/>
      <c r="H11" s="6" t="s">
        <v>7</v>
      </c>
    </row>
    <row r="12" spans="2:8" ht="340.5" customHeight="1" x14ac:dyDescent="0.3">
      <c r="B12" s="3">
        <v>10</v>
      </c>
      <c r="C12" s="43"/>
      <c r="D12" s="3">
        <v>11</v>
      </c>
      <c r="E12" s="43"/>
      <c r="F12" s="3">
        <v>12</v>
      </c>
      <c r="G12" s="43"/>
      <c r="H12" s="6" t="s">
        <v>7</v>
      </c>
    </row>
    <row r="13" spans="2:8" ht="340.5" customHeight="1" x14ac:dyDescent="0.3">
      <c r="B13" s="3">
        <v>13</v>
      </c>
      <c r="C13" s="43"/>
      <c r="D13" s="3">
        <v>14</v>
      </c>
      <c r="E13" s="43"/>
      <c r="F13" s="3">
        <v>15</v>
      </c>
      <c r="G13" s="43"/>
      <c r="H13" s="6" t="s">
        <v>7</v>
      </c>
    </row>
    <row r="14" spans="2:8" ht="340.5" customHeight="1" x14ac:dyDescent="0.3">
      <c r="B14" s="3">
        <v>16</v>
      </c>
      <c r="C14" s="43"/>
      <c r="D14" s="3">
        <v>17</v>
      </c>
      <c r="E14" s="43"/>
      <c r="F14" s="3">
        <v>18</v>
      </c>
      <c r="G14" s="43"/>
      <c r="H14" s="6" t="s">
        <v>7</v>
      </c>
    </row>
    <row r="15" spans="2:8" ht="340.5" customHeight="1" x14ac:dyDescent="0.3">
      <c r="B15" s="3">
        <v>19</v>
      </c>
      <c r="C15" s="43"/>
      <c r="D15" s="3">
        <v>20</v>
      </c>
      <c r="E15" s="43"/>
      <c r="F15" s="3">
        <v>21</v>
      </c>
      <c r="G15" s="43"/>
      <c r="H15" s="6" t="s">
        <v>7</v>
      </c>
    </row>
    <row r="16" spans="2:8" ht="340.5" customHeight="1" x14ac:dyDescent="0.3">
      <c r="B16" s="3">
        <v>22</v>
      </c>
      <c r="C16" s="43"/>
      <c r="D16" s="3">
        <v>23</v>
      </c>
      <c r="E16" s="43"/>
      <c r="F16" s="3">
        <v>24</v>
      </c>
      <c r="G16" s="43"/>
      <c r="H16" s="6" t="s">
        <v>7</v>
      </c>
    </row>
    <row r="17" spans="2:8" ht="340.5" customHeight="1" x14ac:dyDescent="0.3">
      <c r="B17" s="3">
        <v>25</v>
      </c>
      <c r="C17" s="43"/>
      <c r="D17" s="3">
        <v>26</v>
      </c>
      <c r="E17" s="43"/>
      <c r="F17" s="3">
        <v>27</v>
      </c>
      <c r="G17" s="43"/>
      <c r="H17" s="6" t="s">
        <v>7</v>
      </c>
    </row>
    <row r="18" spans="2:8" ht="340.5" customHeight="1" x14ac:dyDescent="0.3">
      <c r="B18" s="3">
        <v>28</v>
      </c>
      <c r="C18" s="43"/>
      <c r="D18" s="3">
        <v>29</v>
      </c>
      <c r="E18" s="43"/>
      <c r="F18" s="3">
        <v>30</v>
      </c>
      <c r="G18" s="43"/>
      <c r="H18" s="6" t="s">
        <v>7</v>
      </c>
    </row>
    <row r="19" spans="2:8" x14ac:dyDescent="0.3">
      <c r="B19" s="6" t="s">
        <v>7</v>
      </c>
      <c r="C19" s="6" t="s">
        <v>7</v>
      </c>
      <c r="D19" s="6" t="s">
        <v>7</v>
      </c>
      <c r="E19" s="6" t="s">
        <v>7</v>
      </c>
      <c r="F19" s="6" t="s">
        <v>7</v>
      </c>
      <c r="G19" s="6" t="s">
        <v>7</v>
      </c>
      <c r="H19" s="6" t="s">
        <v>7</v>
      </c>
    </row>
    <row r="20" spans="2:8" ht="201.75" customHeight="1" x14ac:dyDescent="0.3"/>
    <row r="21" spans="2:8" ht="201.75" customHeight="1" x14ac:dyDescent="0.3"/>
    <row r="22" spans="2:8" ht="201.75" customHeight="1" x14ac:dyDescent="0.3"/>
    <row r="23" spans="2:8" ht="201.75" customHeight="1" x14ac:dyDescent="0.3"/>
    <row r="24" spans="2:8" ht="201.75" customHeight="1" x14ac:dyDescent="0.3"/>
    <row r="25" spans="2:8" ht="201.75" customHeight="1" x14ac:dyDescent="0.3"/>
    <row r="26" spans="2:8" ht="201.75" customHeight="1" x14ac:dyDescent="0.3"/>
    <row r="27" spans="2:8" ht="201.75" customHeight="1" x14ac:dyDescent="0.3"/>
    <row r="28" spans="2:8" ht="201.75" customHeight="1" x14ac:dyDescent="0.3"/>
    <row r="29" spans="2:8" ht="201.75" customHeight="1" x14ac:dyDescent="0.3"/>
    <row r="30" spans="2:8" ht="201.75" customHeight="1" x14ac:dyDescent="0.3"/>
    <row r="31" spans="2:8" ht="201.75" customHeight="1" x14ac:dyDescent="0.3"/>
    <row r="32" spans="2:8" ht="201.75" customHeight="1" x14ac:dyDescent="0.3"/>
    <row r="33" ht="201.75" customHeight="1" x14ac:dyDescent="0.3"/>
    <row r="34" ht="201.75" customHeight="1" x14ac:dyDescent="0.3"/>
    <row r="35" ht="201.75" customHeight="1" x14ac:dyDescent="0.3"/>
    <row r="36" ht="201.75" customHeight="1" x14ac:dyDescent="0.3"/>
    <row r="37" ht="201.75" customHeight="1" x14ac:dyDescent="0.3"/>
  </sheetData>
  <phoneticPr fontId="2"/>
  <pageMargins left="0.7" right="0.7" top="0.75" bottom="0.75" header="0.3" footer="0.3"/>
  <pageSetup orientation="portrait" r:id="rId1"/>
  <customProperties>
    <customPr name="EpmWorksheetKeyString_GUID" r:id="rId2"/>
  </customPropertie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0E3FC4-97A1-4BE2-8B67-9E2EF4EB7A0F}">
  <dimension ref="B2:D6"/>
  <sheetViews>
    <sheetView workbookViewId="0">
      <selection sqref="A1:XFD1048576"/>
    </sheetView>
  </sheetViews>
  <sheetFormatPr defaultRowHeight="16.5" x14ac:dyDescent="0.3"/>
  <cols>
    <col min="1" max="16384" width="9" style="1"/>
  </cols>
  <sheetData>
    <row r="2" spans="2:4" x14ac:dyDescent="0.3">
      <c r="B2" s="1" t="s">
        <v>31</v>
      </c>
      <c r="D2" s="1" t="s">
        <v>50</v>
      </c>
    </row>
    <row r="3" spans="2:4" x14ac:dyDescent="0.3">
      <c r="B3" s="1" t="s">
        <v>112</v>
      </c>
      <c r="D3" s="1" t="s">
        <v>113</v>
      </c>
    </row>
    <row r="4" spans="2:4" x14ac:dyDescent="0.3">
      <c r="B4" s="1" t="s">
        <v>114</v>
      </c>
    </row>
    <row r="5" spans="2:4" x14ac:dyDescent="0.3">
      <c r="B5" s="1" t="s">
        <v>115</v>
      </c>
    </row>
    <row r="6" spans="2:4" x14ac:dyDescent="0.3">
      <c r="B6" s="1" t="s">
        <v>116</v>
      </c>
    </row>
  </sheetData>
  <sheetProtection algorithmName="SHA-512" hashValue="gVs0MQptsJtqMmfZH6bxfkZdUAWf7nzBZiSJNIrpYflsbni0mWTqtzIVgg5KfF2Mx7SX9H8h4CeTTj1ZdU6ndw==" saltValue="792TDkq2NtQXsbRXVM6XOw==" spinCount="100000" sheet="1" objects="1" scenarios="1"/>
  <phoneticPr fontId="2"/>
  <pageMargins left="0.7" right="0.7" top="0.75" bottom="0.75" header="0.3" footer="0.3"/>
  <pageSetup orientation="portrait" r:id="rId1"/>
  <customProperties>
    <customPr name="EpmWorksheetKeyString_GU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79998168889431442"/>
  </sheetPr>
  <dimension ref="B1:L68"/>
  <sheetViews>
    <sheetView showGridLines="0" zoomScaleNormal="100" workbookViewId="0">
      <selection activeCell="C9" sqref="C9"/>
    </sheetView>
  </sheetViews>
  <sheetFormatPr defaultRowHeight="16.5" x14ac:dyDescent="0.4"/>
  <cols>
    <col min="1" max="1" width="3.375" style="2" customWidth="1"/>
    <col min="2" max="2" width="6" style="4" customWidth="1"/>
    <col min="3" max="13" width="23.125" style="2" customWidth="1"/>
    <col min="14" max="16384" width="9" style="2"/>
  </cols>
  <sheetData>
    <row r="1" spans="2:12" x14ac:dyDescent="0.4">
      <c r="D1" s="6"/>
    </row>
    <row r="2" spans="2:12" x14ac:dyDescent="0.4">
      <c r="B2" s="6" t="s">
        <v>19</v>
      </c>
      <c r="D2" s="6"/>
    </row>
    <row r="3" spans="2:12" x14ac:dyDescent="0.4">
      <c r="B3" s="6" t="s">
        <v>0</v>
      </c>
    </row>
    <row r="4" spans="2:12" x14ac:dyDescent="0.4">
      <c r="B4" s="40" t="s">
        <v>95</v>
      </c>
    </row>
    <row r="5" spans="2:12" x14ac:dyDescent="0.4">
      <c r="B5" s="6" t="s">
        <v>94</v>
      </c>
    </row>
    <row r="6" spans="2:12" x14ac:dyDescent="0.4">
      <c r="B6" s="6" t="s">
        <v>111</v>
      </c>
    </row>
    <row r="7" spans="2:12" x14ac:dyDescent="0.4">
      <c r="B7" s="6" t="s">
        <v>75</v>
      </c>
    </row>
    <row r="8" spans="2:12" x14ac:dyDescent="0.4">
      <c r="B8" s="6" t="s">
        <v>55</v>
      </c>
    </row>
    <row r="9" spans="2:12" x14ac:dyDescent="0.4">
      <c r="B9" s="6" t="s">
        <v>56</v>
      </c>
    </row>
    <row r="10" spans="2:12" x14ac:dyDescent="0.4">
      <c r="B10" s="6" t="s">
        <v>76</v>
      </c>
    </row>
    <row r="11" spans="2:12" x14ac:dyDescent="0.4">
      <c r="B11" s="6" t="s">
        <v>71</v>
      </c>
    </row>
    <row r="12" spans="2:12" x14ac:dyDescent="0.4">
      <c r="B12" s="40" t="s">
        <v>105</v>
      </c>
    </row>
    <row r="13" spans="2:12" x14ac:dyDescent="0.4">
      <c r="B13" s="6"/>
    </row>
    <row r="14" spans="2:12" x14ac:dyDescent="0.4">
      <c r="B14" s="38" t="s">
        <v>72</v>
      </c>
    </row>
    <row r="15" spans="2:12" s="4" customFormat="1" ht="33" x14ac:dyDescent="0.4">
      <c r="B15" s="5" t="s">
        <v>20</v>
      </c>
      <c r="C15" s="5" t="s">
        <v>21</v>
      </c>
      <c r="D15" s="5" t="s">
        <v>22</v>
      </c>
      <c r="E15" s="5" t="s">
        <v>23</v>
      </c>
      <c r="F15" s="5" t="s">
        <v>24</v>
      </c>
      <c r="G15" s="5" t="s">
        <v>25</v>
      </c>
      <c r="H15" s="5" t="s">
        <v>26</v>
      </c>
      <c r="I15" s="5" t="s">
        <v>27</v>
      </c>
      <c r="J15" s="25" t="s">
        <v>28</v>
      </c>
      <c r="K15" s="25" t="s">
        <v>29</v>
      </c>
      <c r="L15" s="6" t="s">
        <v>7</v>
      </c>
    </row>
    <row r="16" spans="2:12" s="4" customFormat="1" x14ac:dyDescent="0.4">
      <c r="B16" s="11" t="s">
        <v>30</v>
      </c>
      <c r="C16" s="11" t="s">
        <v>31</v>
      </c>
      <c r="D16" s="11" t="s">
        <v>32</v>
      </c>
      <c r="E16" s="11" t="s">
        <v>33</v>
      </c>
      <c r="F16" s="11" t="s">
        <v>33</v>
      </c>
      <c r="G16" s="11">
        <v>10</v>
      </c>
      <c r="H16" s="12">
        <v>146</v>
      </c>
      <c r="I16" s="12">
        <f>ROUNDDOWN(H16/1.1,0)</f>
        <v>132</v>
      </c>
      <c r="J16" s="12">
        <f>$G$16*H16</f>
        <v>1460</v>
      </c>
      <c r="K16" s="12">
        <f>$G$16*I16</f>
        <v>1320</v>
      </c>
      <c r="L16" s="6" t="s">
        <v>7</v>
      </c>
    </row>
    <row r="17" spans="2:12" s="4" customFormat="1" ht="17.25" x14ac:dyDescent="0.4">
      <c r="B17" s="14" t="s">
        <v>34</v>
      </c>
      <c r="C17" s="15"/>
      <c r="D17" s="15"/>
      <c r="E17" s="15"/>
      <c r="F17" s="15"/>
      <c r="G17" s="15"/>
      <c r="H17" s="16"/>
      <c r="I17" s="17"/>
      <c r="J17" s="24">
        <f>SUM(J18:J67)</f>
        <v>0</v>
      </c>
      <c r="K17" s="24">
        <f>SUM(K18:K67)</f>
        <v>0</v>
      </c>
      <c r="L17" s="6" t="s">
        <v>7</v>
      </c>
    </row>
    <row r="18" spans="2:12" s="4" customFormat="1" x14ac:dyDescent="0.4">
      <c r="B18" s="3">
        <v>1</v>
      </c>
      <c r="C18" s="43"/>
      <c r="D18" s="43"/>
      <c r="E18" s="43"/>
      <c r="F18" s="43"/>
      <c r="G18" s="43"/>
      <c r="H18" s="44"/>
      <c r="I18" s="13">
        <f>IFERROR(ROUNDDOWN(H18/1.1,0),"")</f>
        <v>0</v>
      </c>
      <c r="J18" s="13">
        <f>$G18*H18</f>
        <v>0</v>
      </c>
      <c r="K18" s="13">
        <f>$G18*I18</f>
        <v>0</v>
      </c>
      <c r="L18" s="6" t="s">
        <v>7</v>
      </c>
    </row>
    <row r="19" spans="2:12" s="4" customFormat="1" x14ac:dyDescent="0.4">
      <c r="B19" s="3">
        <v>2</v>
      </c>
      <c r="C19" s="43"/>
      <c r="D19" s="43"/>
      <c r="E19" s="43"/>
      <c r="F19" s="43"/>
      <c r="G19" s="43"/>
      <c r="H19" s="44"/>
      <c r="I19" s="13">
        <f t="shared" ref="I19:I47" si="0">ROUNDDOWN(H19/1.1,0)</f>
        <v>0</v>
      </c>
      <c r="J19" s="13">
        <f t="shared" ref="J19:J47" si="1">$G19*H19</f>
        <v>0</v>
      </c>
      <c r="K19" s="13">
        <f t="shared" ref="K19:K47" si="2">$G19*I19</f>
        <v>0</v>
      </c>
      <c r="L19" s="6" t="s">
        <v>7</v>
      </c>
    </row>
    <row r="20" spans="2:12" s="4" customFormat="1" x14ac:dyDescent="0.4">
      <c r="B20" s="3">
        <v>3</v>
      </c>
      <c r="C20" s="43"/>
      <c r="D20" s="43"/>
      <c r="E20" s="43"/>
      <c r="F20" s="43"/>
      <c r="G20" s="43"/>
      <c r="H20" s="44"/>
      <c r="I20" s="13">
        <f t="shared" si="0"/>
        <v>0</v>
      </c>
      <c r="J20" s="13">
        <f t="shared" si="1"/>
        <v>0</v>
      </c>
      <c r="K20" s="13">
        <f t="shared" si="2"/>
        <v>0</v>
      </c>
      <c r="L20" s="6" t="s">
        <v>7</v>
      </c>
    </row>
    <row r="21" spans="2:12" s="4" customFormat="1" x14ac:dyDescent="0.4">
      <c r="B21" s="3">
        <v>4</v>
      </c>
      <c r="C21" s="43"/>
      <c r="D21" s="43"/>
      <c r="E21" s="43"/>
      <c r="F21" s="43"/>
      <c r="G21" s="43"/>
      <c r="H21" s="44"/>
      <c r="I21" s="13">
        <f t="shared" si="0"/>
        <v>0</v>
      </c>
      <c r="J21" s="13">
        <f t="shared" si="1"/>
        <v>0</v>
      </c>
      <c r="K21" s="13">
        <f t="shared" si="2"/>
        <v>0</v>
      </c>
      <c r="L21" s="6" t="s">
        <v>7</v>
      </c>
    </row>
    <row r="22" spans="2:12" s="4" customFormat="1" x14ac:dyDescent="0.4">
      <c r="B22" s="3">
        <v>5</v>
      </c>
      <c r="C22" s="43"/>
      <c r="D22" s="43"/>
      <c r="E22" s="43"/>
      <c r="F22" s="43"/>
      <c r="G22" s="43"/>
      <c r="H22" s="44"/>
      <c r="I22" s="13">
        <f t="shared" si="0"/>
        <v>0</v>
      </c>
      <c r="J22" s="13">
        <f t="shared" si="1"/>
        <v>0</v>
      </c>
      <c r="K22" s="13">
        <f t="shared" si="2"/>
        <v>0</v>
      </c>
      <c r="L22" s="6" t="s">
        <v>7</v>
      </c>
    </row>
    <row r="23" spans="2:12" s="4" customFormat="1" x14ac:dyDescent="0.4">
      <c r="B23" s="3">
        <v>6</v>
      </c>
      <c r="C23" s="43"/>
      <c r="D23" s="43"/>
      <c r="E23" s="43"/>
      <c r="F23" s="43"/>
      <c r="G23" s="43"/>
      <c r="H23" s="44"/>
      <c r="I23" s="13">
        <f t="shared" si="0"/>
        <v>0</v>
      </c>
      <c r="J23" s="13">
        <f t="shared" si="1"/>
        <v>0</v>
      </c>
      <c r="K23" s="13">
        <f t="shared" si="2"/>
        <v>0</v>
      </c>
      <c r="L23" s="6" t="s">
        <v>7</v>
      </c>
    </row>
    <row r="24" spans="2:12" s="4" customFormat="1" x14ac:dyDescent="0.4">
      <c r="B24" s="3">
        <v>7</v>
      </c>
      <c r="C24" s="43"/>
      <c r="D24" s="43"/>
      <c r="E24" s="43"/>
      <c r="F24" s="43"/>
      <c r="G24" s="43"/>
      <c r="H24" s="44"/>
      <c r="I24" s="13">
        <f t="shared" si="0"/>
        <v>0</v>
      </c>
      <c r="J24" s="13">
        <f t="shared" si="1"/>
        <v>0</v>
      </c>
      <c r="K24" s="13">
        <f t="shared" si="2"/>
        <v>0</v>
      </c>
      <c r="L24" s="6" t="s">
        <v>7</v>
      </c>
    </row>
    <row r="25" spans="2:12" s="4" customFormat="1" x14ac:dyDescent="0.4">
      <c r="B25" s="3">
        <v>8</v>
      </c>
      <c r="C25" s="43"/>
      <c r="D25" s="43"/>
      <c r="E25" s="43"/>
      <c r="F25" s="43"/>
      <c r="G25" s="43"/>
      <c r="H25" s="44"/>
      <c r="I25" s="13">
        <f t="shared" si="0"/>
        <v>0</v>
      </c>
      <c r="J25" s="13">
        <f t="shared" si="1"/>
        <v>0</v>
      </c>
      <c r="K25" s="13">
        <f t="shared" si="2"/>
        <v>0</v>
      </c>
      <c r="L25" s="6" t="s">
        <v>7</v>
      </c>
    </row>
    <row r="26" spans="2:12" s="4" customFormat="1" x14ac:dyDescent="0.4">
      <c r="B26" s="3">
        <v>9</v>
      </c>
      <c r="C26" s="43"/>
      <c r="D26" s="43"/>
      <c r="E26" s="43"/>
      <c r="F26" s="43"/>
      <c r="G26" s="43"/>
      <c r="H26" s="44"/>
      <c r="I26" s="13">
        <f t="shared" si="0"/>
        <v>0</v>
      </c>
      <c r="J26" s="13">
        <f t="shared" si="1"/>
        <v>0</v>
      </c>
      <c r="K26" s="13">
        <f t="shared" si="2"/>
        <v>0</v>
      </c>
      <c r="L26" s="6" t="s">
        <v>7</v>
      </c>
    </row>
    <row r="27" spans="2:12" s="4" customFormat="1" x14ac:dyDescent="0.4">
      <c r="B27" s="3">
        <v>10</v>
      </c>
      <c r="C27" s="43"/>
      <c r="D27" s="43"/>
      <c r="E27" s="43"/>
      <c r="F27" s="43"/>
      <c r="G27" s="43"/>
      <c r="H27" s="44"/>
      <c r="I27" s="13">
        <f t="shared" si="0"/>
        <v>0</v>
      </c>
      <c r="J27" s="13">
        <f t="shared" si="1"/>
        <v>0</v>
      </c>
      <c r="K27" s="13">
        <f t="shared" si="2"/>
        <v>0</v>
      </c>
      <c r="L27" s="6" t="s">
        <v>7</v>
      </c>
    </row>
    <row r="28" spans="2:12" s="4" customFormat="1" x14ac:dyDescent="0.4">
      <c r="B28" s="3">
        <v>11</v>
      </c>
      <c r="C28" s="43"/>
      <c r="D28" s="43"/>
      <c r="E28" s="43"/>
      <c r="F28" s="43"/>
      <c r="G28" s="43"/>
      <c r="H28" s="44"/>
      <c r="I28" s="13">
        <f t="shared" si="0"/>
        <v>0</v>
      </c>
      <c r="J28" s="13">
        <f t="shared" si="1"/>
        <v>0</v>
      </c>
      <c r="K28" s="13">
        <f t="shared" si="2"/>
        <v>0</v>
      </c>
      <c r="L28" s="6" t="s">
        <v>7</v>
      </c>
    </row>
    <row r="29" spans="2:12" s="4" customFormat="1" x14ac:dyDescent="0.4">
      <c r="B29" s="3">
        <v>12</v>
      </c>
      <c r="C29" s="43"/>
      <c r="D29" s="43"/>
      <c r="E29" s="43"/>
      <c r="F29" s="43"/>
      <c r="G29" s="43"/>
      <c r="H29" s="44"/>
      <c r="I29" s="13">
        <f t="shared" si="0"/>
        <v>0</v>
      </c>
      <c r="J29" s="13">
        <f t="shared" si="1"/>
        <v>0</v>
      </c>
      <c r="K29" s="13">
        <f t="shared" si="2"/>
        <v>0</v>
      </c>
      <c r="L29" s="6" t="s">
        <v>7</v>
      </c>
    </row>
    <row r="30" spans="2:12" s="4" customFormat="1" x14ac:dyDescent="0.4">
      <c r="B30" s="3">
        <v>13</v>
      </c>
      <c r="C30" s="43"/>
      <c r="D30" s="43"/>
      <c r="E30" s="43"/>
      <c r="F30" s="43"/>
      <c r="G30" s="43"/>
      <c r="H30" s="44"/>
      <c r="I30" s="13">
        <f t="shared" si="0"/>
        <v>0</v>
      </c>
      <c r="J30" s="13">
        <f t="shared" si="1"/>
        <v>0</v>
      </c>
      <c r="K30" s="13">
        <f t="shared" si="2"/>
        <v>0</v>
      </c>
      <c r="L30" s="6" t="s">
        <v>7</v>
      </c>
    </row>
    <row r="31" spans="2:12" s="4" customFormat="1" x14ac:dyDescent="0.4">
      <c r="B31" s="3">
        <v>14</v>
      </c>
      <c r="C31" s="43"/>
      <c r="D31" s="43"/>
      <c r="E31" s="43"/>
      <c r="F31" s="43"/>
      <c r="G31" s="43"/>
      <c r="H31" s="44"/>
      <c r="I31" s="13">
        <f t="shared" si="0"/>
        <v>0</v>
      </c>
      <c r="J31" s="13">
        <f t="shared" si="1"/>
        <v>0</v>
      </c>
      <c r="K31" s="13">
        <f t="shared" si="2"/>
        <v>0</v>
      </c>
      <c r="L31" s="6" t="s">
        <v>7</v>
      </c>
    </row>
    <row r="32" spans="2:12" s="4" customFormat="1" x14ac:dyDescent="0.4">
      <c r="B32" s="3">
        <v>15</v>
      </c>
      <c r="C32" s="43"/>
      <c r="D32" s="43"/>
      <c r="E32" s="43"/>
      <c r="F32" s="43"/>
      <c r="G32" s="43"/>
      <c r="H32" s="44"/>
      <c r="I32" s="13">
        <f t="shared" si="0"/>
        <v>0</v>
      </c>
      <c r="J32" s="13">
        <f t="shared" si="1"/>
        <v>0</v>
      </c>
      <c r="K32" s="13">
        <f t="shared" si="2"/>
        <v>0</v>
      </c>
      <c r="L32" s="6" t="s">
        <v>7</v>
      </c>
    </row>
    <row r="33" spans="2:12" s="4" customFormat="1" x14ac:dyDescent="0.4">
      <c r="B33" s="3">
        <v>16</v>
      </c>
      <c r="C33" s="43"/>
      <c r="D33" s="43"/>
      <c r="E33" s="43"/>
      <c r="F33" s="43"/>
      <c r="G33" s="43"/>
      <c r="H33" s="44"/>
      <c r="I33" s="13">
        <f t="shared" si="0"/>
        <v>0</v>
      </c>
      <c r="J33" s="13">
        <f t="shared" si="1"/>
        <v>0</v>
      </c>
      <c r="K33" s="13">
        <f t="shared" si="2"/>
        <v>0</v>
      </c>
      <c r="L33" s="6" t="s">
        <v>7</v>
      </c>
    </row>
    <row r="34" spans="2:12" s="4" customFormat="1" x14ac:dyDescent="0.4">
      <c r="B34" s="3">
        <v>17</v>
      </c>
      <c r="C34" s="43"/>
      <c r="D34" s="43"/>
      <c r="E34" s="43"/>
      <c r="F34" s="43"/>
      <c r="G34" s="43"/>
      <c r="H34" s="44"/>
      <c r="I34" s="13">
        <f t="shared" si="0"/>
        <v>0</v>
      </c>
      <c r="J34" s="13">
        <f t="shared" si="1"/>
        <v>0</v>
      </c>
      <c r="K34" s="13">
        <f t="shared" si="2"/>
        <v>0</v>
      </c>
      <c r="L34" s="6" t="s">
        <v>7</v>
      </c>
    </row>
    <row r="35" spans="2:12" s="4" customFormat="1" x14ac:dyDescent="0.4">
      <c r="B35" s="3">
        <v>18</v>
      </c>
      <c r="C35" s="43"/>
      <c r="D35" s="43"/>
      <c r="E35" s="43"/>
      <c r="F35" s="43"/>
      <c r="G35" s="43"/>
      <c r="H35" s="44"/>
      <c r="I35" s="13">
        <f t="shared" si="0"/>
        <v>0</v>
      </c>
      <c r="J35" s="13">
        <f t="shared" si="1"/>
        <v>0</v>
      </c>
      <c r="K35" s="13">
        <f t="shared" si="2"/>
        <v>0</v>
      </c>
      <c r="L35" s="6" t="s">
        <v>7</v>
      </c>
    </row>
    <row r="36" spans="2:12" s="4" customFormat="1" x14ac:dyDescent="0.4">
      <c r="B36" s="3">
        <v>19</v>
      </c>
      <c r="C36" s="43"/>
      <c r="D36" s="43"/>
      <c r="E36" s="43"/>
      <c r="F36" s="43"/>
      <c r="G36" s="43"/>
      <c r="H36" s="44"/>
      <c r="I36" s="13">
        <f t="shared" si="0"/>
        <v>0</v>
      </c>
      <c r="J36" s="13">
        <f t="shared" si="1"/>
        <v>0</v>
      </c>
      <c r="K36" s="13">
        <f t="shared" si="2"/>
        <v>0</v>
      </c>
      <c r="L36" s="6" t="s">
        <v>7</v>
      </c>
    </row>
    <row r="37" spans="2:12" s="4" customFormat="1" x14ac:dyDescent="0.4">
      <c r="B37" s="3">
        <v>20</v>
      </c>
      <c r="C37" s="43"/>
      <c r="D37" s="43"/>
      <c r="E37" s="43"/>
      <c r="F37" s="43"/>
      <c r="G37" s="43"/>
      <c r="H37" s="44"/>
      <c r="I37" s="13">
        <f t="shared" si="0"/>
        <v>0</v>
      </c>
      <c r="J37" s="13">
        <f t="shared" si="1"/>
        <v>0</v>
      </c>
      <c r="K37" s="13">
        <f t="shared" si="2"/>
        <v>0</v>
      </c>
      <c r="L37" s="6" t="s">
        <v>7</v>
      </c>
    </row>
    <row r="38" spans="2:12" s="4" customFormat="1" x14ac:dyDescent="0.4">
      <c r="B38" s="3">
        <v>21</v>
      </c>
      <c r="C38" s="43"/>
      <c r="D38" s="43"/>
      <c r="E38" s="43"/>
      <c r="F38" s="43"/>
      <c r="G38" s="43"/>
      <c r="H38" s="44"/>
      <c r="I38" s="13">
        <f t="shared" si="0"/>
        <v>0</v>
      </c>
      <c r="J38" s="13">
        <f t="shared" si="1"/>
        <v>0</v>
      </c>
      <c r="K38" s="13">
        <f t="shared" si="2"/>
        <v>0</v>
      </c>
      <c r="L38" s="6" t="s">
        <v>7</v>
      </c>
    </row>
    <row r="39" spans="2:12" s="4" customFormat="1" x14ac:dyDescent="0.4">
      <c r="B39" s="3">
        <v>22</v>
      </c>
      <c r="C39" s="43"/>
      <c r="D39" s="43"/>
      <c r="E39" s="43"/>
      <c r="F39" s="43"/>
      <c r="G39" s="43"/>
      <c r="H39" s="44"/>
      <c r="I39" s="13">
        <f t="shared" si="0"/>
        <v>0</v>
      </c>
      <c r="J39" s="13">
        <f t="shared" si="1"/>
        <v>0</v>
      </c>
      <c r="K39" s="13">
        <f t="shared" si="2"/>
        <v>0</v>
      </c>
      <c r="L39" s="6" t="s">
        <v>7</v>
      </c>
    </row>
    <row r="40" spans="2:12" s="4" customFormat="1" x14ac:dyDescent="0.4">
      <c r="B40" s="3">
        <v>23</v>
      </c>
      <c r="C40" s="43"/>
      <c r="D40" s="43"/>
      <c r="E40" s="43"/>
      <c r="F40" s="43"/>
      <c r="G40" s="43"/>
      <c r="H40" s="44"/>
      <c r="I40" s="13">
        <f t="shared" si="0"/>
        <v>0</v>
      </c>
      <c r="J40" s="13">
        <f t="shared" si="1"/>
        <v>0</v>
      </c>
      <c r="K40" s="13">
        <f t="shared" si="2"/>
        <v>0</v>
      </c>
      <c r="L40" s="6" t="s">
        <v>7</v>
      </c>
    </row>
    <row r="41" spans="2:12" s="4" customFormat="1" x14ac:dyDescent="0.4">
      <c r="B41" s="3">
        <v>24</v>
      </c>
      <c r="C41" s="43"/>
      <c r="D41" s="43"/>
      <c r="E41" s="43"/>
      <c r="F41" s="43"/>
      <c r="G41" s="43"/>
      <c r="H41" s="44"/>
      <c r="I41" s="13">
        <f t="shared" si="0"/>
        <v>0</v>
      </c>
      <c r="J41" s="13">
        <f t="shared" si="1"/>
        <v>0</v>
      </c>
      <c r="K41" s="13">
        <f t="shared" si="2"/>
        <v>0</v>
      </c>
      <c r="L41" s="6" t="s">
        <v>7</v>
      </c>
    </row>
    <row r="42" spans="2:12" s="4" customFormat="1" x14ac:dyDescent="0.4">
      <c r="B42" s="3">
        <v>25</v>
      </c>
      <c r="C42" s="43"/>
      <c r="D42" s="43"/>
      <c r="E42" s="43"/>
      <c r="F42" s="43"/>
      <c r="G42" s="43"/>
      <c r="H42" s="44"/>
      <c r="I42" s="13">
        <f t="shared" si="0"/>
        <v>0</v>
      </c>
      <c r="J42" s="13">
        <f t="shared" si="1"/>
        <v>0</v>
      </c>
      <c r="K42" s="13">
        <f t="shared" si="2"/>
        <v>0</v>
      </c>
      <c r="L42" s="6" t="s">
        <v>7</v>
      </c>
    </row>
    <row r="43" spans="2:12" s="4" customFormat="1" x14ac:dyDescent="0.4">
      <c r="B43" s="3">
        <v>26</v>
      </c>
      <c r="C43" s="43"/>
      <c r="D43" s="43"/>
      <c r="E43" s="43"/>
      <c r="F43" s="43"/>
      <c r="G43" s="43"/>
      <c r="H43" s="44"/>
      <c r="I43" s="13">
        <f t="shared" si="0"/>
        <v>0</v>
      </c>
      <c r="J43" s="13">
        <f t="shared" si="1"/>
        <v>0</v>
      </c>
      <c r="K43" s="13">
        <f t="shared" si="2"/>
        <v>0</v>
      </c>
      <c r="L43" s="6" t="s">
        <v>7</v>
      </c>
    </row>
    <row r="44" spans="2:12" s="4" customFormat="1" x14ac:dyDescent="0.4">
      <c r="B44" s="3">
        <v>27</v>
      </c>
      <c r="C44" s="43"/>
      <c r="D44" s="43"/>
      <c r="E44" s="43"/>
      <c r="F44" s="43"/>
      <c r="G44" s="43"/>
      <c r="H44" s="44"/>
      <c r="I44" s="13">
        <f t="shared" si="0"/>
        <v>0</v>
      </c>
      <c r="J44" s="13">
        <f t="shared" si="1"/>
        <v>0</v>
      </c>
      <c r="K44" s="13">
        <f t="shared" si="2"/>
        <v>0</v>
      </c>
      <c r="L44" s="6" t="s">
        <v>7</v>
      </c>
    </row>
    <row r="45" spans="2:12" s="4" customFormat="1" x14ac:dyDescent="0.4">
      <c r="B45" s="3">
        <v>28</v>
      </c>
      <c r="C45" s="43"/>
      <c r="D45" s="43"/>
      <c r="E45" s="43"/>
      <c r="F45" s="43"/>
      <c r="G45" s="43"/>
      <c r="H45" s="44"/>
      <c r="I45" s="13">
        <f t="shared" si="0"/>
        <v>0</v>
      </c>
      <c r="J45" s="13">
        <f t="shared" si="1"/>
        <v>0</v>
      </c>
      <c r="K45" s="13">
        <f t="shared" si="2"/>
        <v>0</v>
      </c>
      <c r="L45" s="6" t="s">
        <v>7</v>
      </c>
    </row>
    <row r="46" spans="2:12" s="4" customFormat="1" x14ac:dyDescent="0.4">
      <c r="B46" s="3">
        <v>29</v>
      </c>
      <c r="C46" s="43"/>
      <c r="D46" s="43"/>
      <c r="E46" s="43"/>
      <c r="F46" s="43"/>
      <c r="G46" s="43"/>
      <c r="H46" s="44"/>
      <c r="I46" s="13">
        <f t="shared" si="0"/>
        <v>0</v>
      </c>
      <c r="J46" s="13">
        <f t="shared" si="1"/>
        <v>0</v>
      </c>
      <c r="K46" s="13">
        <f t="shared" si="2"/>
        <v>0</v>
      </c>
      <c r="L46" s="6" t="s">
        <v>7</v>
      </c>
    </row>
    <row r="47" spans="2:12" s="4" customFormat="1" x14ac:dyDescent="0.4">
      <c r="B47" s="3">
        <v>30</v>
      </c>
      <c r="C47" s="43"/>
      <c r="D47" s="43"/>
      <c r="E47" s="43"/>
      <c r="F47" s="43"/>
      <c r="G47" s="43"/>
      <c r="H47" s="44"/>
      <c r="I47" s="13">
        <f t="shared" si="0"/>
        <v>0</v>
      </c>
      <c r="J47" s="13">
        <f t="shared" si="1"/>
        <v>0</v>
      </c>
      <c r="K47" s="13">
        <f t="shared" si="2"/>
        <v>0</v>
      </c>
      <c r="L47" s="6" t="s">
        <v>7</v>
      </c>
    </row>
    <row r="48" spans="2:12" s="4" customFormat="1" x14ac:dyDescent="0.4">
      <c r="B48" s="3">
        <v>31</v>
      </c>
      <c r="C48" s="43"/>
      <c r="D48" s="43"/>
      <c r="E48" s="43"/>
      <c r="F48" s="43"/>
      <c r="G48" s="43"/>
      <c r="H48" s="44"/>
      <c r="I48" s="13">
        <f t="shared" ref="I48:I67" si="3">ROUNDDOWN(H48/1.1,0)</f>
        <v>0</v>
      </c>
      <c r="J48" s="13">
        <f t="shared" ref="J48:J67" si="4">$G48*H48</f>
        <v>0</v>
      </c>
      <c r="K48" s="13">
        <f t="shared" ref="K48:K67" si="5">$G48*I48</f>
        <v>0</v>
      </c>
      <c r="L48" s="6" t="s">
        <v>7</v>
      </c>
    </row>
    <row r="49" spans="2:12" s="4" customFormat="1" x14ac:dyDescent="0.4">
      <c r="B49" s="3">
        <v>32</v>
      </c>
      <c r="C49" s="43"/>
      <c r="D49" s="43"/>
      <c r="E49" s="43"/>
      <c r="F49" s="43"/>
      <c r="G49" s="43"/>
      <c r="H49" s="44"/>
      <c r="I49" s="13">
        <f t="shared" si="3"/>
        <v>0</v>
      </c>
      <c r="J49" s="13">
        <f t="shared" si="4"/>
        <v>0</v>
      </c>
      <c r="K49" s="13">
        <f t="shared" si="5"/>
        <v>0</v>
      </c>
      <c r="L49" s="6" t="s">
        <v>7</v>
      </c>
    </row>
    <row r="50" spans="2:12" s="4" customFormat="1" x14ac:dyDescent="0.4">
      <c r="B50" s="3">
        <v>33</v>
      </c>
      <c r="C50" s="43"/>
      <c r="D50" s="43"/>
      <c r="E50" s="43"/>
      <c r="F50" s="43"/>
      <c r="G50" s="43"/>
      <c r="H50" s="44"/>
      <c r="I50" s="13">
        <f t="shared" si="3"/>
        <v>0</v>
      </c>
      <c r="J50" s="13">
        <f t="shared" si="4"/>
        <v>0</v>
      </c>
      <c r="K50" s="13">
        <f t="shared" si="5"/>
        <v>0</v>
      </c>
      <c r="L50" s="6" t="s">
        <v>7</v>
      </c>
    </row>
    <row r="51" spans="2:12" s="4" customFormat="1" x14ac:dyDescent="0.4">
      <c r="B51" s="3">
        <v>34</v>
      </c>
      <c r="C51" s="43"/>
      <c r="D51" s="43"/>
      <c r="E51" s="43"/>
      <c r="F51" s="43"/>
      <c r="G51" s="43"/>
      <c r="H51" s="44"/>
      <c r="I51" s="13">
        <f t="shared" si="3"/>
        <v>0</v>
      </c>
      <c r="J51" s="13">
        <f t="shared" si="4"/>
        <v>0</v>
      </c>
      <c r="K51" s="13">
        <f t="shared" si="5"/>
        <v>0</v>
      </c>
      <c r="L51" s="6" t="s">
        <v>7</v>
      </c>
    </row>
    <row r="52" spans="2:12" s="4" customFormat="1" x14ac:dyDescent="0.4">
      <c r="B52" s="3">
        <v>35</v>
      </c>
      <c r="C52" s="43"/>
      <c r="D52" s="43"/>
      <c r="E52" s="43"/>
      <c r="F52" s="43"/>
      <c r="G52" s="43"/>
      <c r="H52" s="44"/>
      <c r="I52" s="13">
        <f t="shared" si="3"/>
        <v>0</v>
      </c>
      <c r="J52" s="13">
        <f t="shared" si="4"/>
        <v>0</v>
      </c>
      <c r="K52" s="13">
        <f t="shared" si="5"/>
        <v>0</v>
      </c>
      <c r="L52" s="6" t="s">
        <v>7</v>
      </c>
    </row>
    <row r="53" spans="2:12" s="4" customFormat="1" x14ac:dyDescent="0.4">
      <c r="B53" s="3">
        <v>36</v>
      </c>
      <c r="C53" s="43"/>
      <c r="D53" s="43"/>
      <c r="E53" s="43"/>
      <c r="F53" s="43"/>
      <c r="G53" s="43"/>
      <c r="H53" s="44"/>
      <c r="I53" s="13">
        <f t="shared" si="3"/>
        <v>0</v>
      </c>
      <c r="J53" s="13">
        <f t="shared" si="4"/>
        <v>0</v>
      </c>
      <c r="K53" s="13">
        <f t="shared" si="5"/>
        <v>0</v>
      </c>
      <c r="L53" s="6" t="s">
        <v>7</v>
      </c>
    </row>
    <row r="54" spans="2:12" s="4" customFormat="1" x14ac:dyDescent="0.4">
      <c r="B54" s="3">
        <v>37</v>
      </c>
      <c r="C54" s="43"/>
      <c r="D54" s="43"/>
      <c r="E54" s="43"/>
      <c r="F54" s="43"/>
      <c r="G54" s="43"/>
      <c r="H54" s="44"/>
      <c r="I54" s="13">
        <f t="shared" si="3"/>
        <v>0</v>
      </c>
      <c r="J54" s="13">
        <f t="shared" si="4"/>
        <v>0</v>
      </c>
      <c r="K54" s="13">
        <f t="shared" si="5"/>
        <v>0</v>
      </c>
      <c r="L54" s="6" t="s">
        <v>7</v>
      </c>
    </row>
    <row r="55" spans="2:12" s="4" customFormat="1" x14ac:dyDescent="0.4">
      <c r="B55" s="3">
        <v>38</v>
      </c>
      <c r="C55" s="43"/>
      <c r="D55" s="43"/>
      <c r="E55" s="43"/>
      <c r="F55" s="43"/>
      <c r="G55" s="43"/>
      <c r="H55" s="44"/>
      <c r="I55" s="13">
        <f t="shared" si="3"/>
        <v>0</v>
      </c>
      <c r="J55" s="13">
        <f t="shared" si="4"/>
        <v>0</v>
      </c>
      <c r="K55" s="13">
        <f t="shared" si="5"/>
        <v>0</v>
      </c>
      <c r="L55" s="6" t="s">
        <v>7</v>
      </c>
    </row>
    <row r="56" spans="2:12" s="4" customFormat="1" x14ac:dyDescent="0.4">
      <c r="B56" s="3">
        <v>39</v>
      </c>
      <c r="C56" s="43"/>
      <c r="D56" s="43"/>
      <c r="E56" s="43"/>
      <c r="F56" s="43"/>
      <c r="G56" s="43"/>
      <c r="H56" s="44"/>
      <c r="I56" s="13">
        <f t="shared" si="3"/>
        <v>0</v>
      </c>
      <c r="J56" s="13">
        <f t="shared" si="4"/>
        <v>0</v>
      </c>
      <c r="K56" s="13">
        <f t="shared" si="5"/>
        <v>0</v>
      </c>
      <c r="L56" s="6" t="s">
        <v>7</v>
      </c>
    </row>
    <row r="57" spans="2:12" s="4" customFormat="1" x14ac:dyDescent="0.4">
      <c r="B57" s="3">
        <v>40</v>
      </c>
      <c r="C57" s="43"/>
      <c r="D57" s="43"/>
      <c r="E57" s="43"/>
      <c r="F57" s="43"/>
      <c r="G57" s="43"/>
      <c r="H57" s="44"/>
      <c r="I57" s="13">
        <f t="shared" si="3"/>
        <v>0</v>
      </c>
      <c r="J57" s="13">
        <f t="shared" si="4"/>
        <v>0</v>
      </c>
      <c r="K57" s="13">
        <f t="shared" si="5"/>
        <v>0</v>
      </c>
      <c r="L57" s="6" t="s">
        <v>7</v>
      </c>
    </row>
    <row r="58" spans="2:12" s="4" customFormat="1" x14ac:dyDescent="0.4">
      <c r="B58" s="3">
        <v>41</v>
      </c>
      <c r="C58" s="43"/>
      <c r="D58" s="43"/>
      <c r="E58" s="43"/>
      <c r="F58" s="43"/>
      <c r="G58" s="43"/>
      <c r="H58" s="44"/>
      <c r="I58" s="13">
        <f t="shared" si="3"/>
        <v>0</v>
      </c>
      <c r="J58" s="13">
        <f t="shared" si="4"/>
        <v>0</v>
      </c>
      <c r="K58" s="13">
        <f t="shared" si="5"/>
        <v>0</v>
      </c>
      <c r="L58" s="6" t="s">
        <v>7</v>
      </c>
    </row>
    <row r="59" spans="2:12" s="4" customFormat="1" x14ac:dyDescent="0.4">
      <c r="B59" s="3">
        <v>42</v>
      </c>
      <c r="C59" s="43"/>
      <c r="D59" s="43"/>
      <c r="E59" s="43"/>
      <c r="F59" s="43"/>
      <c r="G59" s="43"/>
      <c r="H59" s="44"/>
      <c r="I59" s="13">
        <f t="shared" si="3"/>
        <v>0</v>
      </c>
      <c r="J59" s="13">
        <f t="shared" si="4"/>
        <v>0</v>
      </c>
      <c r="K59" s="13">
        <f t="shared" si="5"/>
        <v>0</v>
      </c>
      <c r="L59" s="6" t="s">
        <v>7</v>
      </c>
    </row>
    <row r="60" spans="2:12" s="4" customFormat="1" x14ac:dyDescent="0.4">
      <c r="B60" s="3">
        <v>43</v>
      </c>
      <c r="C60" s="43"/>
      <c r="D60" s="43"/>
      <c r="E60" s="43"/>
      <c r="F60" s="43"/>
      <c r="G60" s="43"/>
      <c r="H60" s="44"/>
      <c r="I60" s="13">
        <f t="shared" si="3"/>
        <v>0</v>
      </c>
      <c r="J60" s="13">
        <f t="shared" si="4"/>
        <v>0</v>
      </c>
      <c r="K60" s="13">
        <f t="shared" si="5"/>
        <v>0</v>
      </c>
      <c r="L60" s="6" t="s">
        <v>7</v>
      </c>
    </row>
    <row r="61" spans="2:12" s="4" customFormat="1" x14ac:dyDescent="0.4">
      <c r="B61" s="3">
        <v>44</v>
      </c>
      <c r="C61" s="43"/>
      <c r="D61" s="43"/>
      <c r="E61" s="43"/>
      <c r="F61" s="43"/>
      <c r="G61" s="43"/>
      <c r="H61" s="44"/>
      <c r="I61" s="13">
        <f t="shared" si="3"/>
        <v>0</v>
      </c>
      <c r="J61" s="13">
        <f t="shared" si="4"/>
        <v>0</v>
      </c>
      <c r="K61" s="13">
        <f t="shared" si="5"/>
        <v>0</v>
      </c>
      <c r="L61" s="6" t="s">
        <v>7</v>
      </c>
    </row>
    <row r="62" spans="2:12" s="4" customFormat="1" x14ac:dyDescent="0.4">
      <c r="B62" s="3">
        <v>45</v>
      </c>
      <c r="C62" s="43"/>
      <c r="D62" s="43"/>
      <c r="E62" s="43"/>
      <c r="F62" s="43"/>
      <c r="G62" s="43"/>
      <c r="H62" s="44"/>
      <c r="I62" s="13">
        <f t="shared" si="3"/>
        <v>0</v>
      </c>
      <c r="J62" s="13">
        <f t="shared" si="4"/>
        <v>0</v>
      </c>
      <c r="K62" s="13">
        <f t="shared" si="5"/>
        <v>0</v>
      </c>
      <c r="L62" s="6" t="s">
        <v>7</v>
      </c>
    </row>
    <row r="63" spans="2:12" s="4" customFormat="1" x14ac:dyDescent="0.4">
      <c r="B63" s="3">
        <v>46</v>
      </c>
      <c r="C63" s="43"/>
      <c r="D63" s="43"/>
      <c r="E63" s="43"/>
      <c r="F63" s="43"/>
      <c r="G63" s="43"/>
      <c r="H63" s="44"/>
      <c r="I63" s="13">
        <f t="shared" si="3"/>
        <v>0</v>
      </c>
      <c r="J63" s="13">
        <f t="shared" si="4"/>
        <v>0</v>
      </c>
      <c r="K63" s="13">
        <f t="shared" si="5"/>
        <v>0</v>
      </c>
      <c r="L63" s="6" t="s">
        <v>7</v>
      </c>
    </row>
    <row r="64" spans="2:12" s="4" customFormat="1" x14ac:dyDescent="0.4">
      <c r="B64" s="3">
        <v>47</v>
      </c>
      <c r="C64" s="43"/>
      <c r="D64" s="43"/>
      <c r="E64" s="43"/>
      <c r="F64" s="43"/>
      <c r="G64" s="43"/>
      <c r="H64" s="44"/>
      <c r="I64" s="13">
        <f t="shared" si="3"/>
        <v>0</v>
      </c>
      <c r="J64" s="13">
        <f t="shared" si="4"/>
        <v>0</v>
      </c>
      <c r="K64" s="13">
        <f t="shared" si="5"/>
        <v>0</v>
      </c>
      <c r="L64" s="6" t="s">
        <v>7</v>
      </c>
    </row>
    <row r="65" spans="2:12" s="4" customFormat="1" x14ac:dyDescent="0.4">
      <c r="B65" s="3">
        <v>48</v>
      </c>
      <c r="C65" s="43"/>
      <c r="D65" s="43"/>
      <c r="E65" s="43"/>
      <c r="F65" s="43"/>
      <c r="G65" s="43"/>
      <c r="H65" s="44"/>
      <c r="I65" s="13">
        <f t="shared" si="3"/>
        <v>0</v>
      </c>
      <c r="J65" s="13">
        <f t="shared" si="4"/>
        <v>0</v>
      </c>
      <c r="K65" s="13">
        <f t="shared" si="5"/>
        <v>0</v>
      </c>
      <c r="L65" s="6" t="s">
        <v>7</v>
      </c>
    </row>
    <row r="66" spans="2:12" s="4" customFormat="1" x14ac:dyDescent="0.4">
      <c r="B66" s="3">
        <v>49</v>
      </c>
      <c r="C66" s="43"/>
      <c r="D66" s="43"/>
      <c r="E66" s="43"/>
      <c r="F66" s="43"/>
      <c r="G66" s="43"/>
      <c r="H66" s="44"/>
      <c r="I66" s="13">
        <f t="shared" si="3"/>
        <v>0</v>
      </c>
      <c r="J66" s="13">
        <f t="shared" si="4"/>
        <v>0</v>
      </c>
      <c r="K66" s="13">
        <f t="shared" si="5"/>
        <v>0</v>
      </c>
      <c r="L66" s="6" t="s">
        <v>7</v>
      </c>
    </row>
    <row r="67" spans="2:12" s="4" customFormat="1" x14ac:dyDescent="0.4">
      <c r="B67" s="3">
        <v>50</v>
      </c>
      <c r="C67" s="43"/>
      <c r="D67" s="43"/>
      <c r="E67" s="43"/>
      <c r="F67" s="43"/>
      <c r="G67" s="43"/>
      <c r="H67" s="44"/>
      <c r="I67" s="13">
        <f t="shared" si="3"/>
        <v>0</v>
      </c>
      <c r="J67" s="13">
        <f t="shared" si="4"/>
        <v>0</v>
      </c>
      <c r="K67" s="13">
        <f t="shared" si="5"/>
        <v>0</v>
      </c>
      <c r="L67" s="6" t="s">
        <v>7</v>
      </c>
    </row>
    <row r="68" spans="2:12" x14ac:dyDescent="0.4">
      <c r="B68" s="6" t="s">
        <v>7</v>
      </c>
      <c r="C68" s="6" t="s">
        <v>7</v>
      </c>
      <c r="D68" s="6" t="s">
        <v>7</v>
      </c>
      <c r="E68" s="6" t="s">
        <v>7</v>
      </c>
      <c r="F68" s="6" t="s">
        <v>7</v>
      </c>
      <c r="G68" s="6" t="s">
        <v>7</v>
      </c>
      <c r="H68" s="6" t="s">
        <v>7</v>
      </c>
      <c r="I68" s="6" t="s">
        <v>7</v>
      </c>
      <c r="J68" s="6" t="s">
        <v>7</v>
      </c>
      <c r="K68" s="6" t="s">
        <v>7</v>
      </c>
      <c r="L68" s="6" t="s">
        <v>7</v>
      </c>
    </row>
  </sheetData>
  <sheetProtection algorithmName="SHA-512" hashValue="ond68dDtLFrKXgzNH4cnS7Q4vRciv0wHKWcWQc6o4fkUGoXaPmzqbUFKUuIreTSg4fbU0nGTluBfeb43loa+HQ==" saltValue="g6iWoZZ6DaTzYRRHOYB/1g==" spinCount="100000" sheet="1" objects="1" scenarios="1"/>
  <phoneticPr fontId="2"/>
  <dataValidations count="1">
    <dataValidation type="list" allowBlank="1" showInputMessage="1" showErrorMessage="1" sqref="C16:C17" xr:uid="{4ED106DE-5C7C-4D3A-B42A-4EFB6FB8AD5B}">
      <formula1>#REF!</formula1>
    </dataValidation>
  </dataValidations>
  <pageMargins left="0.7" right="0.7" top="0.75" bottom="0.75" header="0.3" footer="0.3"/>
  <pageSetup paperSize="9" orientation="portrait" r:id="rId1"/>
  <customProperties>
    <customPr name="EpmWorksheetKeyString_GUID" r:id="rId2"/>
  </customProperties>
  <extLst>
    <ext xmlns:x14="http://schemas.microsoft.com/office/spreadsheetml/2009/9/main" uri="{CCE6A557-97BC-4b89-ADB6-D9C93CAAB3DF}">
      <x14:dataValidations xmlns:xm="http://schemas.microsoft.com/office/excel/2006/main" count="1">
        <x14:dataValidation type="list" allowBlank="1" showInputMessage="1" showErrorMessage="1" xr:uid="{D6E2A68F-2E89-44F2-8179-FD284A30A745}">
          <x14:formula1>
            <xm:f>プルダウン!$B$2:$B$6</xm:f>
          </x14:formula1>
          <xm:sqref>C18:C67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5D4754-3954-41CF-BAD9-B13EAD36ED60}">
  <dimension ref="B2:H28"/>
  <sheetViews>
    <sheetView showGridLines="0" zoomScaleNormal="100" workbookViewId="0"/>
  </sheetViews>
  <sheetFormatPr defaultRowHeight="16.5" x14ac:dyDescent="0.3"/>
  <cols>
    <col min="1" max="1" width="3.375" style="1" customWidth="1"/>
    <col min="2" max="2" width="9" style="1"/>
    <col min="3" max="3" width="83.75" style="1" customWidth="1"/>
    <col min="4" max="4" width="9" style="1"/>
    <col min="5" max="5" width="64.25" style="1" customWidth="1"/>
    <col min="6" max="6" width="9.125" style="1" customWidth="1"/>
    <col min="7" max="7" width="75.875" style="1" customWidth="1"/>
    <col min="8" max="8" width="5" style="1" customWidth="1"/>
    <col min="9" max="16384" width="9" style="1"/>
  </cols>
  <sheetData>
    <row r="2" spans="2:8" s="2" customFormat="1" x14ac:dyDescent="0.4">
      <c r="B2" s="6" t="s">
        <v>35</v>
      </c>
      <c r="H2" s="6"/>
    </row>
    <row r="3" spans="2:8" s="2" customFormat="1" x14ac:dyDescent="0.4">
      <c r="B3" s="6" t="s">
        <v>0</v>
      </c>
      <c r="H3" s="6"/>
    </row>
    <row r="4" spans="2:8" s="2" customFormat="1" x14ac:dyDescent="0.4">
      <c r="B4" s="6" t="s">
        <v>78</v>
      </c>
      <c r="H4" s="6"/>
    </row>
    <row r="5" spans="2:8" x14ac:dyDescent="0.3">
      <c r="B5" s="1" t="s">
        <v>57</v>
      </c>
    </row>
    <row r="6" spans="2:8" x14ac:dyDescent="0.3">
      <c r="B6" s="1" t="s">
        <v>79</v>
      </c>
    </row>
    <row r="8" spans="2:8" s="2" customFormat="1" x14ac:dyDescent="0.4">
      <c r="B8" s="38" t="s">
        <v>87</v>
      </c>
    </row>
    <row r="9" spans="2:8" x14ac:dyDescent="0.3">
      <c r="B9" s="5" t="s">
        <v>20</v>
      </c>
      <c r="C9" s="29" t="s">
        <v>36</v>
      </c>
      <c r="D9" s="30"/>
      <c r="E9" s="30"/>
      <c r="F9" s="30"/>
      <c r="G9" s="30"/>
    </row>
    <row r="10" spans="2:8" ht="409.5" customHeight="1" x14ac:dyDescent="0.3">
      <c r="B10" s="26" t="s">
        <v>30</v>
      </c>
      <c r="C10" s="32"/>
      <c r="D10" s="31"/>
      <c r="E10" s="33"/>
      <c r="F10" s="31"/>
      <c r="G10" s="34"/>
      <c r="H10" s="6" t="s">
        <v>7</v>
      </c>
    </row>
    <row r="11" spans="2:8" ht="340.5" customHeight="1" x14ac:dyDescent="0.3">
      <c r="B11" s="3">
        <v>1</v>
      </c>
      <c r="C11" s="43"/>
      <c r="D11" s="3">
        <v>2</v>
      </c>
      <c r="E11" s="43"/>
      <c r="F11" s="3">
        <v>3</v>
      </c>
      <c r="G11" s="43"/>
      <c r="H11" s="6" t="s">
        <v>7</v>
      </c>
    </row>
    <row r="12" spans="2:8" ht="340.5" customHeight="1" x14ac:dyDescent="0.3">
      <c r="B12" s="3">
        <v>4</v>
      </c>
      <c r="C12" s="43"/>
      <c r="D12" s="3">
        <v>5</v>
      </c>
      <c r="E12" s="43"/>
      <c r="F12" s="3">
        <v>6</v>
      </c>
      <c r="G12" s="43"/>
      <c r="H12" s="6" t="s">
        <v>7</v>
      </c>
    </row>
    <row r="13" spans="2:8" ht="340.5" customHeight="1" x14ac:dyDescent="0.3">
      <c r="B13" s="3">
        <v>7</v>
      </c>
      <c r="C13" s="43"/>
      <c r="D13" s="3">
        <v>8</v>
      </c>
      <c r="E13" s="43"/>
      <c r="F13" s="3">
        <v>9</v>
      </c>
      <c r="G13" s="43"/>
      <c r="H13" s="6" t="s">
        <v>7</v>
      </c>
    </row>
    <row r="14" spans="2:8" ht="340.5" customHeight="1" x14ac:dyDescent="0.3">
      <c r="B14" s="3">
        <v>10</v>
      </c>
      <c r="C14" s="43"/>
      <c r="D14" s="3">
        <v>11</v>
      </c>
      <c r="E14" s="43"/>
      <c r="F14" s="3">
        <v>12</v>
      </c>
      <c r="G14" s="43"/>
      <c r="H14" s="6" t="s">
        <v>7</v>
      </c>
    </row>
    <row r="15" spans="2:8" ht="340.5" customHeight="1" x14ac:dyDescent="0.3">
      <c r="B15" s="3">
        <v>13</v>
      </c>
      <c r="C15" s="43"/>
      <c r="D15" s="3">
        <v>14</v>
      </c>
      <c r="E15" s="43"/>
      <c r="F15" s="3">
        <v>15</v>
      </c>
      <c r="G15" s="43"/>
      <c r="H15" s="6" t="s">
        <v>7</v>
      </c>
    </row>
    <row r="16" spans="2:8" ht="340.5" customHeight="1" x14ac:dyDescent="0.3">
      <c r="B16" s="3">
        <v>16</v>
      </c>
      <c r="C16" s="43"/>
      <c r="D16" s="3">
        <v>17</v>
      </c>
      <c r="E16" s="43"/>
      <c r="F16" s="3">
        <v>18</v>
      </c>
      <c r="G16" s="43"/>
      <c r="H16" s="6" t="s">
        <v>7</v>
      </c>
    </row>
    <row r="17" spans="2:8" ht="340.5" customHeight="1" x14ac:dyDescent="0.3">
      <c r="B17" s="3">
        <v>19</v>
      </c>
      <c r="C17" s="43"/>
      <c r="D17" s="3">
        <v>20</v>
      </c>
      <c r="E17" s="43"/>
      <c r="F17" s="3">
        <v>21</v>
      </c>
      <c r="G17" s="43"/>
      <c r="H17" s="6" t="s">
        <v>7</v>
      </c>
    </row>
    <row r="18" spans="2:8" ht="340.5" customHeight="1" x14ac:dyDescent="0.3">
      <c r="B18" s="3">
        <v>22</v>
      </c>
      <c r="C18" s="43"/>
      <c r="D18" s="3">
        <v>23</v>
      </c>
      <c r="E18" s="43"/>
      <c r="F18" s="3">
        <v>24</v>
      </c>
      <c r="G18" s="43"/>
      <c r="H18" s="6" t="s">
        <v>7</v>
      </c>
    </row>
    <row r="19" spans="2:8" ht="340.5" customHeight="1" x14ac:dyDescent="0.3">
      <c r="B19" s="3">
        <v>25</v>
      </c>
      <c r="C19" s="43"/>
      <c r="D19" s="3">
        <v>26</v>
      </c>
      <c r="E19" s="43"/>
      <c r="F19" s="3">
        <v>27</v>
      </c>
      <c r="G19" s="43"/>
      <c r="H19" s="6" t="s">
        <v>7</v>
      </c>
    </row>
    <row r="20" spans="2:8" ht="340.5" customHeight="1" x14ac:dyDescent="0.3">
      <c r="B20" s="3">
        <v>28</v>
      </c>
      <c r="C20" s="43"/>
      <c r="D20" s="3">
        <v>29</v>
      </c>
      <c r="E20" s="43"/>
      <c r="F20" s="3">
        <v>30</v>
      </c>
      <c r="G20" s="43"/>
      <c r="H20" s="6" t="s">
        <v>7</v>
      </c>
    </row>
    <row r="21" spans="2:8" ht="340.5" customHeight="1" x14ac:dyDescent="0.3">
      <c r="B21" s="3">
        <v>31</v>
      </c>
      <c r="C21" s="43"/>
      <c r="D21" s="3">
        <v>32</v>
      </c>
      <c r="E21" s="43"/>
      <c r="F21" s="3">
        <v>33</v>
      </c>
      <c r="G21" s="43"/>
      <c r="H21" s="6"/>
    </row>
    <row r="22" spans="2:8" ht="340.5" customHeight="1" x14ac:dyDescent="0.3">
      <c r="B22" s="3">
        <v>34</v>
      </c>
      <c r="C22" s="43"/>
      <c r="D22" s="3">
        <v>35</v>
      </c>
      <c r="E22" s="43"/>
      <c r="F22" s="3">
        <v>36</v>
      </c>
      <c r="G22" s="43"/>
      <c r="H22" s="6"/>
    </row>
    <row r="23" spans="2:8" ht="340.5" customHeight="1" x14ac:dyDescent="0.3">
      <c r="B23" s="3">
        <v>37</v>
      </c>
      <c r="C23" s="43"/>
      <c r="D23" s="3">
        <v>38</v>
      </c>
      <c r="E23" s="43"/>
      <c r="F23" s="3">
        <v>39</v>
      </c>
      <c r="G23" s="43"/>
      <c r="H23" s="6"/>
    </row>
    <row r="24" spans="2:8" ht="340.5" customHeight="1" x14ac:dyDescent="0.3">
      <c r="B24" s="3">
        <v>40</v>
      </c>
      <c r="C24" s="43"/>
      <c r="D24" s="3">
        <v>41</v>
      </c>
      <c r="E24" s="43"/>
      <c r="F24" s="3">
        <v>42</v>
      </c>
      <c r="G24" s="43"/>
      <c r="H24" s="6" t="s">
        <v>7</v>
      </c>
    </row>
    <row r="25" spans="2:8" ht="340.5" customHeight="1" x14ac:dyDescent="0.3">
      <c r="B25" s="3">
        <v>43</v>
      </c>
      <c r="C25" s="43"/>
      <c r="D25" s="3">
        <v>44</v>
      </c>
      <c r="E25" s="43"/>
      <c r="F25" s="3">
        <v>45</v>
      </c>
      <c r="G25" s="43"/>
      <c r="H25" s="6"/>
    </row>
    <row r="26" spans="2:8" ht="340.5" customHeight="1" x14ac:dyDescent="0.3">
      <c r="B26" s="3">
        <v>46</v>
      </c>
      <c r="C26" s="43"/>
      <c r="D26" s="3">
        <v>47</v>
      </c>
      <c r="E26" s="43"/>
      <c r="F26" s="3">
        <v>48</v>
      </c>
      <c r="G26" s="43"/>
      <c r="H26" s="6"/>
    </row>
    <row r="27" spans="2:8" ht="340.5" customHeight="1" x14ac:dyDescent="0.3">
      <c r="B27" s="3">
        <v>49</v>
      </c>
      <c r="C27" s="43"/>
      <c r="D27" s="3">
        <v>50</v>
      </c>
      <c r="E27" s="43"/>
      <c r="F27" s="3"/>
      <c r="G27" s="43"/>
      <c r="H27" s="6" t="s">
        <v>7</v>
      </c>
    </row>
    <row r="28" spans="2:8" x14ac:dyDescent="0.3">
      <c r="B28" s="6" t="s">
        <v>7</v>
      </c>
      <c r="C28" s="6" t="s">
        <v>7</v>
      </c>
      <c r="D28" s="6" t="s">
        <v>7</v>
      </c>
      <c r="E28" s="6" t="s">
        <v>7</v>
      </c>
      <c r="F28" s="6" t="s">
        <v>7</v>
      </c>
      <c r="G28" s="6" t="s">
        <v>7</v>
      </c>
      <c r="H28" s="6" t="s">
        <v>7</v>
      </c>
    </row>
  </sheetData>
  <phoneticPr fontId="2"/>
  <pageMargins left="0.7" right="0.7" top="0.75" bottom="0.75" header="0.3" footer="0.3"/>
  <pageSetup orientation="portrait" r:id="rId1"/>
  <customProperties>
    <customPr name="EpmWorksheetKeyString_GUID" r:id="rId2"/>
  </customPropertie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7FA7E-E51B-473F-9F65-305B3B975DDA}">
  <sheetPr>
    <tabColor theme="9" tint="0.79998168889431442"/>
  </sheetPr>
  <dimension ref="B2:K41"/>
  <sheetViews>
    <sheetView showGridLines="0" zoomScaleNormal="100" workbookViewId="0">
      <selection activeCell="C9" sqref="C9"/>
    </sheetView>
  </sheetViews>
  <sheetFormatPr defaultRowHeight="16.5" x14ac:dyDescent="0.4"/>
  <cols>
    <col min="1" max="1" width="3.375" style="2" customWidth="1"/>
    <col min="2" max="2" width="6" style="4" customWidth="1"/>
    <col min="3" max="13" width="23.125" style="2" customWidth="1"/>
    <col min="14" max="16384" width="9" style="2"/>
  </cols>
  <sheetData>
    <row r="2" spans="2:11" x14ac:dyDescent="0.4">
      <c r="B2" s="6" t="s">
        <v>58</v>
      </c>
    </row>
    <row r="3" spans="2:11" x14ac:dyDescent="0.4">
      <c r="B3" s="6" t="s">
        <v>0</v>
      </c>
    </row>
    <row r="4" spans="2:11" x14ac:dyDescent="0.4">
      <c r="B4" s="6" t="s">
        <v>96</v>
      </c>
    </row>
    <row r="5" spans="2:11" x14ac:dyDescent="0.4">
      <c r="B5" s="40" t="s">
        <v>105</v>
      </c>
    </row>
    <row r="6" spans="2:11" x14ac:dyDescent="0.4">
      <c r="B6" s="42"/>
    </row>
    <row r="7" spans="2:11" x14ac:dyDescent="0.4">
      <c r="B7" s="38" t="s">
        <v>72</v>
      </c>
    </row>
    <row r="8" spans="2:11" s="4" customFormat="1" ht="33" x14ac:dyDescent="0.4">
      <c r="B8" s="5" t="s">
        <v>20</v>
      </c>
      <c r="C8" s="5" t="s">
        <v>22</v>
      </c>
      <c r="D8" s="5" t="s">
        <v>37</v>
      </c>
      <c r="E8" s="5" t="s">
        <v>38</v>
      </c>
      <c r="F8" s="5" t="s">
        <v>25</v>
      </c>
      <c r="G8" s="5" t="s">
        <v>39</v>
      </c>
      <c r="H8" s="5" t="s">
        <v>27</v>
      </c>
      <c r="I8" s="25" t="s">
        <v>28</v>
      </c>
      <c r="J8" s="25" t="s">
        <v>29</v>
      </c>
      <c r="K8" s="6" t="s">
        <v>7</v>
      </c>
    </row>
    <row r="9" spans="2:11" s="4" customFormat="1" x14ac:dyDescent="0.4">
      <c r="B9" s="11" t="s">
        <v>30</v>
      </c>
      <c r="C9" s="11" t="s">
        <v>32</v>
      </c>
      <c r="D9" s="11" t="s">
        <v>33</v>
      </c>
      <c r="E9" s="11" t="s">
        <v>33</v>
      </c>
      <c r="F9" s="11">
        <v>10</v>
      </c>
      <c r="G9" s="12">
        <v>2000</v>
      </c>
      <c r="H9" s="12">
        <f>ROUNDDOWN(G9/1.1,0)</f>
        <v>1818</v>
      </c>
      <c r="I9" s="12">
        <f>$F$9*G9</f>
        <v>20000</v>
      </c>
      <c r="J9" s="12">
        <f>$F$9*H9</f>
        <v>18180</v>
      </c>
      <c r="K9" s="6" t="s">
        <v>7</v>
      </c>
    </row>
    <row r="10" spans="2:11" s="4" customFormat="1" ht="17.25" x14ac:dyDescent="0.4">
      <c r="B10" s="14" t="s">
        <v>34</v>
      </c>
      <c r="C10" s="15"/>
      <c r="D10" s="15"/>
      <c r="E10" s="15"/>
      <c r="F10" s="15"/>
      <c r="G10" s="16"/>
      <c r="H10" s="17"/>
      <c r="I10" s="24">
        <f>SUM(I11:I40)</f>
        <v>0</v>
      </c>
      <c r="J10" s="24">
        <f>SUM(J11:J40)</f>
        <v>0</v>
      </c>
      <c r="K10" s="6" t="s">
        <v>7</v>
      </c>
    </row>
    <row r="11" spans="2:11" s="4" customFormat="1" x14ac:dyDescent="0.4">
      <c r="B11" s="3">
        <v>1</v>
      </c>
      <c r="C11" s="43"/>
      <c r="D11" s="43"/>
      <c r="E11" s="43"/>
      <c r="F11" s="43"/>
      <c r="G11" s="44"/>
      <c r="H11" s="13">
        <f>IFERROR(ROUNDDOWN(G11/1.1,0),"")</f>
        <v>0</v>
      </c>
      <c r="I11" s="13">
        <f>$F11*G11</f>
        <v>0</v>
      </c>
      <c r="J11" s="13">
        <f>$F11*H11</f>
        <v>0</v>
      </c>
      <c r="K11" s="6" t="s">
        <v>7</v>
      </c>
    </row>
    <row r="12" spans="2:11" s="4" customFormat="1" x14ac:dyDescent="0.4">
      <c r="B12" s="3">
        <v>2</v>
      </c>
      <c r="C12" s="43"/>
      <c r="D12" s="43"/>
      <c r="E12" s="43"/>
      <c r="F12" s="43"/>
      <c r="G12" s="44"/>
      <c r="H12" s="13">
        <f t="shared" ref="H12:H40" si="0">ROUNDDOWN(G12/1.1,0)</f>
        <v>0</v>
      </c>
      <c r="I12" s="13">
        <f t="shared" ref="I12:I40" si="1">$F12*G12</f>
        <v>0</v>
      </c>
      <c r="J12" s="13">
        <f t="shared" ref="J12:J40" si="2">$F12*H12</f>
        <v>0</v>
      </c>
      <c r="K12" s="6" t="s">
        <v>7</v>
      </c>
    </row>
    <row r="13" spans="2:11" s="4" customFormat="1" x14ac:dyDescent="0.4">
      <c r="B13" s="3">
        <v>3</v>
      </c>
      <c r="C13" s="43"/>
      <c r="D13" s="43"/>
      <c r="E13" s="43"/>
      <c r="F13" s="43"/>
      <c r="G13" s="44"/>
      <c r="H13" s="13">
        <f t="shared" si="0"/>
        <v>0</v>
      </c>
      <c r="I13" s="13">
        <f t="shared" si="1"/>
        <v>0</v>
      </c>
      <c r="J13" s="13">
        <f t="shared" si="2"/>
        <v>0</v>
      </c>
      <c r="K13" s="6" t="s">
        <v>7</v>
      </c>
    </row>
    <row r="14" spans="2:11" s="4" customFormat="1" x14ac:dyDescent="0.4">
      <c r="B14" s="3">
        <v>4</v>
      </c>
      <c r="C14" s="43"/>
      <c r="D14" s="43"/>
      <c r="E14" s="43"/>
      <c r="F14" s="43"/>
      <c r="G14" s="44"/>
      <c r="H14" s="13">
        <f t="shared" si="0"/>
        <v>0</v>
      </c>
      <c r="I14" s="13">
        <f t="shared" si="1"/>
        <v>0</v>
      </c>
      <c r="J14" s="13">
        <f t="shared" si="2"/>
        <v>0</v>
      </c>
      <c r="K14" s="6" t="s">
        <v>7</v>
      </c>
    </row>
    <row r="15" spans="2:11" s="4" customFormat="1" x14ac:dyDescent="0.4">
      <c r="B15" s="3">
        <v>5</v>
      </c>
      <c r="C15" s="43"/>
      <c r="D15" s="43"/>
      <c r="E15" s="43"/>
      <c r="F15" s="43"/>
      <c r="G15" s="44"/>
      <c r="H15" s="13">
        <f t="shared" si="0"/>
        <v>0</v>
      </c>
      <c r="I15" s="13">
        <f t="shared" si="1"/>
        <v>0</v>
      </c>
      <c r="J15" s="13">
        <f t="shared" si="2"/>
        <v>0</v>
      </c>
      <c r="K15" s="6" t="s">
        <v>7</v>
      </c>
    </row>
    <row r="16" spans="2:11" s="4" customFormat="1" x14ac:dyDescent="0.4">
      <c r="B16" s="3">
        <v>6</v>
      </c>
      <c r="C16" s="43"/>
      <c r="D16" s="43"/>
      <c r="E16" s="43"/>
      <c r="F16" s="43"/>
      <c r="G16" s="44"/>
      <c r="H16" s="13">
        <f t="shared" si="0"/>
        <v>0</v>
      </c>
      <c r="I16" s="13">
        <f t="shared" si="1"/>
        <v>0</v>
      </c>
      <c r="J16" s="13">
        <f t="shared" si="2"/>
        <v>0</v>
      </c>
      <c r="K16" s="6" t="s">
        <v>7</v>
      </c>
    </row>
    <row r="17" spans="2:11" s="4" customFormat="1" x14ac:dyDescent="0.4">
      <c r="B17" s="3">
        <v>7</v>
      </c>
      <c r="C17" s="43"/>
      <c r="D17" s="43"/>
      <c r="E17" s="43"/>
      <c r="F17" s="43"/>
      <c r="G17" s="44"/>
      <c r="H17" s="13">
        <f t="shared" si="0"/>
        <v>0</v>
      </c>
      <c r="I17" s="13">
        <f t="shared" si="1"/>
        <v>0</v>
      </c>
      <c r="J17" s="13">
        <f t="shared" si="2"/>
        <v>0</v>
      </c>
      <c r="K17" s="6" t="s">
        <v>7</v>
      </c>
    </row>
    <row r="18" spans="2:11" s="4" customFormat="1" x14ac:dyDescent="0.4">
      <c r="B18" s="3">
        <v>8</v>
      </c>
      <c r="C18" s="43"/>
      <c r="D18" s="43"/>
      <c r="E18" s="43"/>
      <c r="F18" s="43"/>
      <c r="G18" s="44"/>
      <c r="H18" s="13">
        <f t="shared" si="0"/>
        <v>0</v>
      </c>
      <c r="I18" s="13">
        <f t="shared" si="1"/>
        <v>0</v>
      </c>
      <c r="J18" s="13">
        <f t="shared" si="2"/>
        <v>0</v>
      </c>
      <c r="K18" s="6" t="s">
        <v>7</v>
      </c>
    </row>
    <row r="19" spans="2:11" s="4" customFormat="1" x14ac:dyDescent="0.4">
      <c r="B19" s="3">
        <v>9</v>
      </c>
      <c r="C19" s="43"/>
      <c r="D19" s="43"/>
      <c r="E19" s="43"/>
      <c r="F19" s="43"/>
      <c r="G19" s="44"/>
      <c r="H19" s="13">
        <f t="shared" si="0"/>
        <v>0</v>
      </c>
      <c r="I19" s="13">
        <f t="shared" si="1"/>
        <v>0</v>
      </c>
      <c r="J19" s="13">
        <f t="shared" si="2"/>
        <v>0</v>
      </c>
      <c r="K19" s="6" t="s">
        <v>7</v>
      </c>
    </row>
    <row r="20" spans="2:11" s="4" customFormat="1" x14ac:dyDescent="0.4">
      <c r="B20" s="3">
        <v>10</v>
      </c>
      <c r="C20" s="43"/>
      <c r="D20" s="43"/>
      <c r="E20" s="43"/>
      <c r="F20" s="43"/>
      <c r="G20" s="44"/>
      <c r="H20" s="13">
        <f t="shared" si="0"/>
        <v>0</v>
      </c>
      <c r="I20" s="13">
        <f t="shared" si="1"/>
        <v>0</v>
      </c>
      <c r="J20" s="13">
        <f t="shared" si="2"/>
        <v>0</v>
      </c>
      <c r="K20" s="6" t="s">
        <v>7</v>
      </c>
    </row>
    <row r="21" spans="2:11" s="4" customFormat="1" x14ac:dyDescent="0.4">
      <c r="B21" s="3">
        <v>11</v>
      </c>
      <c r="C21" s="43"/>
      <c r="D21" s="43"/>
      <c r="E21" s="43"/>
      <c r="F21" s="43"/>
      <c r="G21" s="44"/>
      <c r="H21" s="13">
        <f t="shared" si="0"/>
        <v>0</v>
      </c>
      <c r="I21" s="13">
        <f t="shared" si="1"/>
        <v>0</v>
      </c>
      <c r="J21" s="13">
        <f t="shared" si="2"/>
        <v>0</v>
      </c>
      <c r="K21" s="6" t="s">
        <v>7</v>
      </c>
    </row>
    <row r="22" spans="2:11" s="4" customFormat="1" x14ac:dyDescent="0.4">
      <c r="B22" s="3">
        <v>12</v>
      </c>
      <c r="C22" s="43"/>
      <c r="D22" s="43"/>
      <c r="E22" s="43"/>
      <c r="F22" s="43"/>
      <c r="G22" s="44"/>
      <c r="H22" s="13">
        <f t="shared" si="0"/>
        <v>0</v>
      </c>
      <c r="I22" s="13">
        <f t="shared" si="1"/>
        <v>0</v>
      </c>
      <c r="J22" s="13">
        <f t="shared" si="2"/>
        <v>0</v>
      </c>
      <c r="K22" s="6" t="s">
        <v>7</v>
      </c>
    </row>
    <row r="23" spans="2:11" s="4" customFormat="1" x14ac:dyDescent="0.4">
      <c r="B23" s="3">
        <v>13</v>
      </c>
      <c r="C23" s="43"/>
      <c r="D23" s="43"/>
      <c r="E23" s="43"/>
      <c r="F23" s="43"/>
      <c r="G23" s="44"/>
      <c r="H23" s="13">
        <f t="shared" si="0"/>
        <v>0</v>
      </c>
      <c r="I23" s="13">
        <f t="shared" si="1"/>
        <v>0</v>
      </c>
      <c r="J23" s="13">
        <f t="shared" si="2"/>
        <v>0</v>
      </c>
      <c r="K23" s="6" t="s">
        <v>7</v>
      </c>
    </row>
    <row r="24" spans="2:11" s="4" customFormat="1" x14ac:dyDescent="0.4">
      <c r="B24" s="3">
        <v>14</v>
      </c>
      <c r="C24" s="43"/>
      <c r="D24" s="43"/>
      <c r="E24" s="43"/>
      <c r="F24" s="43"/>
      <c r="G24" s="44"/>
      <c r="H24" s="13">
        <f t="shared" si="0"/>
        <v>0</v>
      </c>
      <c r="I24" s="13">
        <f t="shared" si="1"/>
        <v>0</v>
      </c>
      <c r="J24" s="13">
        <f t="shared" si="2"/>
        <v>0</v>
      </c>
      <c r="K24" s="6" t="s">
        <v>7</v>
      </c>
    </row>
    <row r="25" spans="2:11" s="4" customFormat="1" x14ac:dyDescent="0.4">
      <c r="B25" s="3">
        <v>15</v>
      </c>
      <c r="C25" s="43"/>
      <c r="D25" s="43"/>
      <c r="E25" s="43"/>
      <c r="F25" s="43"/>
      <c r="G25" s="44"/>
      <c r="H25" s="13">
        <f t="shared" si="0"/>
        <v>0</v>
      </c>
      <c r="I25" s="13">
        <f t="shared" si="1"/>
        <v>0</v>
      </c>
      <c r="J25" s="13">
        <f t="shared" si="2"/>
        <v>0</v>
      </c>
      <c r="K25" s="6" t="s">
        <v>7</v>
      </c>
    </row>
    <row r="26" spans="2:11" s="4" customFormat="1" x14ac:dyDescent="0.4">
      <c r="B26" s="3">
        <v>16</v>
      </c>
      <c r="C26" s="43"/>
      <c r="D26" s="43"/>
      <c r="E26" s="43"/>
      <c r="F26" s="43"/>
      <c r="G26" s="44"/>
      <c r="H26" s="13">
        <f t="shared" si="0"/>
        <v>0</v>
      </c>
      <c r="I26" s="13">
        <f t="shared" si="1"/>
        <v>0</v>
      </c>
      <c r="J26" s="13">
        <f t="shared" si="2"/>
        <v>0</v>
      </c>
      <c r="K26" s="6" t="s">
        <v>7</v>
      </c>
    </row>
    <row r="27" spans="2:11" s="4" customFormat="1" x14ac:dyDescent="0.4">
      <c r="B27" s="3">
        <v>17</v>
      </c>
      <c r="C27" s="43"/>
      <c r="D27" s="43"/>
      <c r="E27" s="43"/>
      <c r="F27" s="43"/>
      <c r="G27" s="44"/>
      <c r="H27" s="13">
        <f t="shared" si="0"/>
        <v>0</v>
      </c>
      <c r="I27" s="13">
        <f t="shared" si="1"/>
        <v>0</v>
      </c>
      <c r="J27" s="13">
        <f t="shared" si="2"/>
        <v>0</v>
      </c>
      <c r="K27" s="6" t="s">
        <v>7</v>
      </c>
    </row>
    <row r="28" spans="2:11" s="4" customFormat="1" x14ac:dyDescent="0.4">
      <c r="B28" s="3">
        <v>18</v>
      </c>
      <c r="C28" s="43"/>
      <c r="D28" s="43"/>
      <c r="E28" s="43"/>
      <c r="F28" s="43"/>
      <c r="G28" s="44"/>
      <c r="H28" s="13">
        <f t="shared" si="0"/>
        <v>0</v>
      </c>
      <c r="I28" s="13">
        <f t="shared" si="1"/>
        <v>0</v>
      </c>
      <c r="J28" s="13">
        <f t="shared" si="2"/>
        <v>0</v>
      </c>
      <c r="K28" s="6" t="s">
        <v>7</v>
      </c>
    </row>
    <row r="29" spans="2:11" s="4" customFormat="1" x14ac:dyDescent="0.4">
      <c r="B29" s="3">
        <v>19</v>
      </c>
      <c r="C29" s="43"/>
      <c r="D29" s="43"/>
      <c r="E29" s="43"/>
      <c r="F29" s="43"/>
      <c r="G29" s="44"/>
      <c r="H29" s="13">
        <f t="shared" si="0"/>
        <v>0</v>
      </c>
      <c r="I29" s="13">
        <f t="shared" si="1"/>
        <v>0</v>
      </c>
      <c r="J29" s="13">
        <f t="shared" si="2"/>
        <v>0</v>
      </c>
      <c r="K29" s="6" t="s">
        <v>7</v>
      </c>
    </row>
    <row r="30" spans="2:11" s="4" customFormat="1" x14ac:dyDescent="0.4">
      <c r="B30" s="3">
        <v>20</v>
      </c>
      <c r="C30" s="43"/>
      <c r="D30" s="43"/>
      <c r="E30" s="43"/>
      <c r="F30" s="43"/>
      <c r="G30" s="44"/>
      <c r="H30" s="13">
        <f t="shared" si="0"/>
        <v>0</v>
      </c>
      <c r="I30" s="13">
        <f t="shared" si="1"/>
        <v>0</v>
      </c>
      <c r="J30" s="13">
        <f t="shared" si="2"/>
        <v>0</v>
      </c>
      <c r="K30" s="6" t="s">
        <v>7</v>
      </c>
    </row>
    <row r="31" spans="2:11" s="4" customFormat="1" x14ac:dyDescent="0.4">
      <c r="B31" s="3">
        <v>21</v>
      </c>
      <c r="C31" s="43"/>
      <c r="D31" s="43"/>
      <c r="E31" s="43"/>
      <c r="F31" s="43"/>
      <c r="G31" s="44"/>
      <c r="H31" s="13">
        <f t="shared" si="0"/>
        <v>0</v>
      </c>
      <c r="I31" s="13">
        <f t="shared" si="1"/>
        <v>0</v>
      </c>
      <c r="J31" s="13">
        <f t="shared" si="2"/>
        <v>0</v>
      </c>
      <c r="K31" s="6" t="s">
        <v>7</v>
      </c>
    </row>
    <row r="32" spans="2:11" s="4" customFormat="1" x14ac:dyDescent="0.4">
      <c r="B32" s="3">
        <v>22</v>
      </c>
      <c r="C32" s="43"/>
      <c r="D32" s="43"/>
      <c r="E32" s="43"/>
      <c r="F32" s="43"/>
      <c r="G32" s="44"/>
      <c r="H32" s="13">
        <f t="shared" si="0"/>
        <v>0</v>
      </c>
      <c r="I32" s="13">
        <f t="shared" si="1"/>
        <v>0</v>
      </c>
      <c r="J32" s="13">
        <f t="shared" si="2"/>
        <v>0</v>
      </c>
      <c r="K32" s="6" t="s">
        <v>7</v>
      </c>
    </row>
    <row r="33" spans="2:11" s="4" customFormat="1" x14ac:dyDescent="0.4">
      <c r="B33" s="3">
        <v>23</v>
      </c>
      <c r="C33" s="43"/>
      <c r="D33" s="43"/>
      <c r="E33" s="43"/>
      <c r="F33" s="43"/>
      <c r="G33" s="44"/>
      <c r="H33" s="13">
        <f t="shared" si="0"/>
        <v>0</v>
      </c>
      <c r="I33" s="13">
        <f t="shared" si="1"/>
        <v>0</v>
      </c>
      <c r="J33" s="13">
        <f t="shared" si="2"/>
        <v>0</v>
      </c>
      <c r="K33" s="6" t="s">
        <v>7</v>
      </c>
    </row>
    <row r="34" spans="2:11" s="4" customFormat="1" x14ac:dyDescent="0.4">
      <c r="B34" s="3">
        <v>24</v>
      </c>
      <c r="C34" s="43"/>
      <c r="D34" s="43"/>
      <c r="E34" s="43"/>
      <c r="F34" s="43"/>
      <c r="G34" s="44"/>
      <c r="H34" s="13">
        <f t="shared" si="0"/>
        <v>0</v>
      </c>
      <c r="I34" s="13">
        <f t="shared" si="1"/>
        <v>0</v>
      </c>
      <c r="J34" s="13">
        <f t="shared" si="2"/>
        <v>0</v>
      </c>
      <c r="K34" s="6" t="s">
        <v>7</v>
      </c>
    </row>
    <row r="35" spans="2:11" s="4" customFormat="1" x14ac:dyDescent="0.4">
      <c r="B35" s="3">
        <v>25</v>
      </c>
      <c r="C35" s="43"/>
      <c r="D35" s="43"/>
      <c r="E35" s="43"/>
      <c r="F35" s="43"/>
      <c r="G35" s="44"/>
      <c r="H35" s="13">
        <f t="shared" si="0"/>
        <v>0</v>
      </c>
      <c r="I35" s="13">
        <f t="shared" si="1"/>
        <v>0</v>
      </c>
      <c r="J35" s="13">
        <f t="shared" si="2"/>
        <v>0</v>
      </c>
      <c r="K35" s="6" t="s">
        <v>7</v>
      </c>
    </row>
    <row r="36" spans="2:11" s="4" customFormat="1" x14ac:dyDescent="0.4">
      <c r="B36" s="3">
        <v>26</v>
      </c>
      <c r="C36" s="43"/>
      <c r="D36" s="43"/>
      <c r="E36" s="43"/>
      <c r="F36" s="43"/>
      <c r="G36" s="44"/>
      <c r="H36" s="13">
        <f t="shared" si="0"/>
        <v>0</v>
      </c>
      <c r="I36" s="13">
        <f t="shared" si="1"/>
        <v>0</v>
      </c>
      <c r="J36" s="13">
        <f t="shared" si="2"/>
        <v>0</v>
      </c>
      <c r="K36" s="6" t="s">
        <v>7</v>
      </c>
    </row>
    <row r="37" spans="2:11" s="4" customFormat="1" x14ac:dyDescent="0.4">
      <c r="B37" s="3">
        <v>27</v>
      </c>
      <c r="C37" s="43"/>
      <c r="D37" s="43"/>
      <c r="E37" s="43"/>
      <c r="F37" s="43"/>
      <c r="G37" s="44"/>
      <c r="H37" s="13">
        <f t="shared" si="0"/>
        <v>0</v>
      </c>
      <c r="I37" s="13">
        <f t="shared" si="1"/>
        <v>0</v>
      </c>
      <c r="J37" s="13">
        <f t="shared" si="2"/>
        <v>0</v>
      </c>
      <c r="K37" s="6" t="s">
        <v>7</v>
      </c>
    </row>
    <row r="38" spans="2:11" s="4" customFormat="1" x14ac:dyDescent="0.4">
      <c r="B38" s="3">
        <v>28</v>
      </c>
      <c r="C38" s="43"/>
      <c r="D38" s="43"/>
      <c r="E38" s="43"/>
      <c r="F38" s="43"/>
      <c r="G38" s="44"/>
      <c r="H38" s="13">
        <f t="shared" si="0"/>
        <v>0</v>
      </c>
      <c r="I38" s="13">
        <f t="shared" si="1"/>
        <v>0</v>
      </c>
      <c r="J38" s="13">
        <f t="shared" si="2"/>
        <v>0</v>
      </c>
      <c r="K38" s="6" t="s">
        <v>7</v>
      </c>
    </row>
    <row r="39" spans="2:11" s="4" customFormat="1" x14ac:dyDescent="0.4">
      <c r="B39" s="3">
        <v>29</v>
      </c>
      <c r="C39" s="43"/>
      <c r="D39" s="43"/>
      <c r="E39" s="43"/>
      <c r="F39" s="43"/>
      <c r="G39" s="44"/>
      <c r="H39" s="13">
        <f t="shared" si="0"/>
        <v>0</v>
      </c>
      <c r="I39" s="13">
        <f t="shared" si="1"/>
        <v>0</v>
      </c>
      <c r="J39" s="13">
        <f t="shared" si="2"/>
        <v>0</v>
      </c>
      <c r="K39" s="6" t="s">
        <v>7</v>
      </c>
    </row>
    <row r="40" spans="2:11" s="4" customFormat="1" x14ac:dyDescent="0.4">
      <c r="B40" s="3">
        <v>30</v>
      </c>
      <c r="C40" s="43"/>
      <c r="D40" s="43"/>
      <c r="E40" s="43"/>
      <c r="F40" s="43"/>
      <c r="G40" s="44"/>
      <c r="H40" s="13">
        <f t="shared" si="0"/>
        <v>0</v>
      </c>
      <c r="I40" s="13">
        <f t="shared" si="1"/>
        <v>0</v>
      </c>
      <c r="J40" s="13">
        <f t="shared" si="2"/>
        <v>0</v>
      </c>
      <c r="K40" s="6" t="s">
        <v>7</v>
      </c>
    </row>
    <row r="41" spans="2:11" x14ac:dyDescent="0.4">
      <c r="B41" s="6" t="s">
        <v>7</v>
      </c>
      <c r="C41" s="6" t="s">
        <v>7</v>
      </c>
      <c r="D41" s="6" t="s">
        <v>7</v>
      </c>
      <c r="E41" s="6" t="s">
        <v>7</v>
      </c>
      <c r="F41" s="6" t="s">
        <v>7</v>
      </c>
      <c r="G41" s="6" t="s">
        <v>7</v>
      </c>
      <c r="H41" s="6" t="s">
        <v>7</v>
      </c>
      <c r="I41" s="6" t="s">
        <v>7</v>
      </c>
      <c r="J41" s="6" t="s">
        <v>7</v>
      </c>
      <c r="K41" s="6" t="s">
        <v>7</v>
      </c>
    </row>
  </sheetData>
  <sheetProtection algorithmName="SHA-512" hashValue="8wN/GH56ydXjGoy119/MggvRSJcEjWBkfNCMVBGIh9RSPcmKwBfXS1rFMJkJPTEDcUce2aHTaMCEvj3DzR2wAw==" saltValue="IoOiIz3Jab2xtWGPsixo+Q==" spinCount="100000" sheet="1" objects="1" scenarios="1"/>
  <phoneticPr fontId="2"/>
  <pageMargins left="0.7" right="0.7" top="0.75" bottom="0.75" header="0.3" footer="0.3"/>
  <pageSetup paperSize="9" orientation="portrait" verticalDpi="0" r:id="rId1"/>
  <customProperties>
    <customPr name="EpmWorksheetKeyString_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FDCC7A-3FAA-4CA1-BE35-1EB53190F82D}">
  <dimension ref="B2:H37"/>
  <sheetViews>
    <sheetView showGridLines="0" zoomScaleNormal="100" workbookViewId="0"/>
  </sheetViews>
  <sheetFormatPr defaultRowHeight="16.5" x14ac:dyDescent="0.3"/>
  <cols>
    <col min="1" max="1" width="3.375" style="1" customWidth="1"/>
    <col min="2" max="2" width="9" style="1"/>
    <col min="3" max="3" width="64.25" style="1" customWidth="1"/>
    <col min="4" max="4" width="9" style="1"/>
    <col min="5" max="5" width="64.25" style="1" customWidth="1"/>
    <col min="6" max="6" width="9" style="1"/>
    <col min="7" max="7" width="64.25" style="1" customWidth="1"/>
    <col min="8" max="8" width="2.5" style="1" bestFit="1" customWidth="1"/>
    <col min="9" max="16384" width="9" style="1"/>
  </cols>
  <sheetData>
    <row r="2" spans="2:8" s="2" customFormat="1" x14ac:dyDescent="0.4">
      <c r="B2" s="40" t="s">
        <v>97</v>
      </c>
    </row>
    <row r="3" spans="2:8" s="2" customFormat="1" x14ac:dyDescent="0.4">
      <c r="B3" s="6" t="s">
        <v>0</v>
      </c>
    </row>
    <row r="4" spans="2:8" s="2" customFormat="1" x14ac:dyDescent="0.4">
      <c r="B4" s="6" t="s">
        <v>77</v>
      </c>
    </row>
    <row r="6" spans="2:8" s="2" customFormat="1" x14ac:dyDescent="0.4">
      <c r="B6" s="38" t="s">
        <v>87</v>
      </c>
    </row>
    <row r="7" spans="2:8" x14ac:dyDescent="0.3">
      <c r="B7" s="5" t="s">
        <v>20</v>
      </c>
      <c r="C7" s="29" t="s">
        <v>36</v>
      </c>
      <c r="D7" s="30"/>
      <c r="E7" s="30"/>
      <c r="F7" s="30"/>
      <c r="G7" s="30"/>
    </row>
    <row r="8" spans="2:8" ht="264.75" customHeight="1" x14ac:dyDescent="0.3">
      <c r="B8" s="26" t="s">
        <v>30</v>
      </c>
      <c r="C8" s="32"/>
      <c r="D8" s="27"/>
      <c r="E8" s="27"/>
      <c r="F8" s="27"/>
      <c r="G8" s="28"/>
      <c r="H8" s="6" t="s">
        <v>7</v>
      </c>
    </row>
    <row r="9" spans="2:8" ht="340.5" customHeight="1" x14ac:dyDescent="0.3">
      <c r="B9" s="3">
        <v>1</v>
      </c>
      <c r="C9" s="43"/>
      <c r="D9" s="3">
        <v>2</v>
      </c>
      <c r="E9" s="43"/>
      <c r="F9" s="3">
        <v>3</v>
      </c>
      <c r="G9" s="43"/>
      <c r="H9" s="6" t="s">
        <v>7</v>
      </c>
    </row>
    <row r="10" spans="2:8" ht="340.5" customHeight="1" x14ac:dyDescent="0.3">
      <c r="B10" s="3">
        <v>4</v>
      </c>
      <c r="C10" s="43"/>
      <c r="D10" s="3">
        <v>5</v>
      </c>
      <c r="E10" s="43"/>
      <c r="F10" s="3">
        <v>6</v>
      </c>
      <c r="G10" s="43"/>
      <c r="H10" s="6" t="s">
        <v>7</v>
      </c>
    </row>
    <row r="11" spans="2:8" ht="340.5" customHeight="1" x14ac:dyDescent="0.3">
      <c r="B11" s="3">
        <v>7</v>
      </c>
      <c r="C11" s="43"/>
      <c r="D11" s="3">
        <v>8</v>
      </c>
      <c r="E11" s="43"/>
      <c r="F11" s="3">
        <v>9</v>
      </c>
      <c r="G11" s="43"/>
      <c r="H11" s="6" t="s">
        <v>7</v>
      </c>
    </row>
    <row r="12" spans="2:8" ht="340.5" customHeight="1" x14ac:dyDescent="0.3">
      <c r="B12" s="3">
        <v>10</v>
      </c>
      <c r="C12" s="43"/>
      <c r="D12" s="3">
        <v>11</v>
      </c>
      <c r="E12" s="43"/>
      <c r="F12" s="3">
        <v>12</v>
      </c>
      <c r="G12" s="43"/>
      <c r="H12" s="6" t="s">
        <v>7</v>
      </c>
    </row>
    <row r="13" spans="2:8" ht="340.5" customHeight="1" x14ac:dyDescent="0.3">
      <c r="B13" s="3">
        <v>13</v>
      </c>
      <c r="C13" s="43"/>
      <c r="D13" s="3">
        <v>14</v>
      </c>
      <c r="E13" s="43"/>
      <c r="F13" s="3">
        <v>15</v>
      </c>
      <c r="G13" s="43"/>
      <c r="H13" s="6" t="s">
        <v>7</v>
      </c>
    </row>
    <row r="14" spans="2:8" ht="340.5" customHeight="1" x14ac:dyDescent="0.3">
      <c r="B14" s="3">
        <v>16</v>
      </c>
      <c r="C14" s="43"/>
      <c r="D14" s="3">
        <v>17</v>
      </c>
      <c r="E14" s="43"/>
      <c r="F14" s="3">
        <v>18</v>
      </c>
      <c r="G14" s="43"/>
      <c r="H14" s="6" t="s">
        <v>7</v>
      </c>
    </row>
    <row r="15" spans="2:8" ht="340.5" customHeight="1" x14ac:dyDescent="0.3">
      <c r="B15" s="3">
        <v>19</v>
      </c>
      <c r="C15" s="43"/>
      <c r="D15" s="3">
        <v>20</v>
      </c>
      <c r="E15" s="43"/>
      <c r="F15" s="3">
        <v>21</v>
      </c>
      <c r="G15" s="43"/>
      <c r="H15" s="6" t="s">
        <v>7</v>
      </c>
    </row>
    <row r="16" spans="2:8" ht="340.5" customHeight="1" x14ac:dyDescent="0.3">
      <c r="B16" s="3">
        <v>22</v>
      </c>
      <c r="C16" s="43"/>
      <c r="D16" s="3">
        <v>23</v>
      </c>
      <c r="E16" s="43"/>
      <c r="F16" s="3">
        <v>24</v>
      </c>
      <c r="G16" s="43"/>
      <c r="H16" s="6" t="s">
        <v>7</v>
      </c>
    </row>
    <row r="17" spans="2:8" ht="340.5" customHeight="1" x14ac:dyDescent="0.3">
      <c r="B17" s="3">
        <v>25</v>
      </c>
      <c r="C17" s="43"/>
      <c r="D17" s="3">
        <v>26</v>
      </c>
      <c r="E17" s="43"/>
      <c r="F17" s="3">
        <v>27</v>
      </c>
      <c r="G17" s="43"/>
      <c r="H17" s="6" t="s">
        <v>7</v>
      </c>
    </row>
    <row r="18" spans="2:8" ht="340.5" customHeight="1" x14ac:dyDescent="0.3">
      <c r="B18" s="3">
        <v>28</v>
      </c>
      <c r="C18" s="43"/>
      <c r="D18" s="3">
        <v>29</v>
      </c>
      <c r="E18" s="43"/>
      <c r="F18" s="3">
        <v>30</v>
      </c>
      <c r="G18" s="43"/>
      <c r="H18" s="6" t="s">
        <v>7</v>
      </c>
    </row>
    <row r="19" spans="2:8" x14ac:dyDescent="0.3">
      <c r="B19" s="6" t="s">
        <v>7</v>
      </c>
      <c r="C19" s="6" t="s">
        <v>7</v>
      </c>
      <c r="D19" s="6" t="s">
        <v>7</v>
      </c>
      <c r="E19" s="6" t="s">
        <v>7</v>
      </c>
      <c r="F19" s="6" t="s">
        <v>7</v>
      </c>
      <c r="G19" s="6" t="s">
        <v>7</v>
      </c>
      <c r="H19" s="6" t="s">
        <v>7</v>
      </c>
    </row>
    <row r="20" spans="2:8" ht="201.75" customHeight="1" x14ac:dyDescent="0.3"/>
    <row r="21" spans="2:8" ht="201.75" customHeight="1" x14ac:dyDescent="0.3"/>
    <row r="22" spans="2:8" ht="201.75" customHeight="1" x14ac:dyDescent="0.3"/>
    <row r="23" spans="2:8" ht="201.75" customHeight="1" x14ac:dyDescent="0.3"/>
    <row r="24" spans="2:8" ht="201.75" customHeight="1" x14ac:dyDescent="0.3"/>
    <row r="25" spans="2:8" ht="201.75" customHeight="1" x14ac:dyDescent="0.3"/>
    <row r="26" spans="2:8" ht="201.75" customHeight="1" x14ac:dyDescent="0.3"/>
    <row r="27" spans="2:8" ht="201.75" customHeight="1" x14ac:dyDescent="0.3"/>
    <row r="28" spans="2:8" ht="201.75" customHeight="1" x14ac:dyDescent="0.3"/>
    <row r="29" spans="2:8" ht="201.75" customHeight="1" x14ac:dyDescent="0.3"/>
    <row r="30" spans="2:8" ht="201.75" customHeight="1" x14ac:dyDescent="0.3"/>
    <row r="31" spans="2:8" ht="201.75" customHeight="1" x14ac:dyDescent="0.3"/>
    <row r="32" spans="2:8" ht="201.75" customHeight="1" x14ac:dyDescent="0.3"/>
    <row r="33" ht="201.75" customHeight="1" x14ac:dyDescent="0.3"/>
    <row r="34" ht="201.75" customHeight="1" x14ac:dyDescent="0.3"/>
    <row r="35" ht="201.75" customHeight="1" x14ac:dyDescent="0.3"/>
    <row r="36" ht="201.75" customHeight="1" x14ac:dyDescent="0.3"/>
    <row r="37" ht="201.75" customHeight="1" x14ac:dyDescent="0.3"/>
  </sheetData>
  <phoneticPr fontId="2"/>
  <pageMargins left="0.7" right="0.7" top="0.75" bottom="0.75" header="0.3" footer="0.3"/>
  <pageSetup orientation="portrait" r:id="rId1"/>
  <customProperties>
    <customPr name="EpmWorksheetKeyString_GU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69CE50-9940-4670-AB0C-8305BB184C49}">
  <sheetPr>
    <tabColor theme="9" tint="0.79998168889431442"/>
  </sheetPr>
  <dimension ref="B2:J47"/>
  <sheetViews>
    <sheetView showGridLines="0" zoomScaleNormal="100" workbookViewId="0">
      <selection activeCell="C9" sqref="C9"/>
    </sheetView>
  </sheetViews>
  <sheetFormatPr defaultRowHeight="16.5" x14ac:dyDescent="0.4"/>
  <cols>
    <col min="1" max="1" width="3.375" style="2" customWidth="1"/>
    <col min="2" max="2" width="6" style="4" customWidth="1"/>
    <col min="3" max="13" width="23.125" style="2" customWidth="1"/>
    <col min="14" max="16384" width="9" style="2"/>
  </cols>
  <sheetData>
    <row r="2" spans="2:10" x14ac:dyDescent="0.4">
      <c r="B2" s="6" t="s">
        <v>107</v>
      </c>
    </row>
    <row r="3" spans="2:10" x14ac:dyDescent="0.4">
      <c r="B3" s="6" t="s">
        <v>0</v>
      </c>
    </row>
    <row r="4" spans="2:10" s="6" customFormat="1" x14ac:dyDescent="0.4">
      <c r="B4" s="40" t="s">
        <v>98</v>
      </c>
    </row>
    <row r="5" spans="2:10" s="6" customFormat="1" x14ac:dyDescent="0.4">
      <c r="B5" s="40" t="s">
        <v>108</v>
      </c>
    </row>
    <row r="6" spans="2:10" x14ac:dyDescent="0.4">
      <c r="B6" s="6" t="s">
        <v>80</v>
      </c>
    </row>
    <row r="7" spans="2:10" x14ac:dyDescent="0.4">
      <c r="B7" s="6" t="s">
        <v>81</v>
      </c>
    </row>
    <row r="8" spans="2:10" x14ac:dyDescent="0.4">
      <c r="B8" s="6" t="s">
        <v>60</v>
      </c>
    </row>
    <row r="9" spans="2:10" x14ac:dyDescent="0.4">
      <c r="B9" s="6" t="s">
        <v>61</v>
      </c>
    </row>
    <row r="10" spans="2:10" x14ac:dyDescent="0.4">
      <c r="B10" s="6" t="s">
        <v>82</v>
      </c>
    </row>
    <row r="11" spans="2:10" x14ac:dyDescent="0.4">
      <c r="B11" s="40" t="s">
        <v>105</v>
      </c>
    </row>
    <row r="12" spans="2:10" x14ac:dyDescent="0.4">
      <c r="B12" s="42"/>
    </row>
    <row r="13" spans="2:10" x14ac:dyDescent="0.4">
      <c r="B13" s="38" t="s">
        <v>72</v>
      </c>
    </row>
    <row r="14" spans="2:10" s="4" customFormat="1" ht="33" x14ac:dyDescent="0.4">
      <c r="B14" s="5" t="s">
        <v>20</v>
      </c>
      <c r="C14" s="5" t="s">
        <v>22</v>
      </c>
      <c r="D14" s="5" t="s">
        <v>40</v>
      </c>
      <c r="E14" s="5" t="s">
        <v>25</v>
      </c>
      <c r="F14" s="25" t="s">
        <v>41</v>
      </c>
      <c r="G14" s="5" t="s">
        <v>42</v>
      </c>
      <c r="H14" s="25" t="s">
        <v>28</v>
      </c>
      <c r="I14" s="25" t="s">
        <v>29</v>
      </c>
      <c r="J14" s="6" t="s">
        <v>7</v>
      </c>
    </row>
    <row r="15" spans="2:10" s="4" customFormat="1" x14ac:dyDescent="0.4">
      <c r="B15" s="11" t="s">
        <v>30</v>
      </c>
      <c r="C15" s="11" t="s">
        <v>32</v>
      </c>
      <c r="D15" s="11" t="s">
        <v>43</v>
      </c>
      <c r="E15" s="11">
        <v>10</v>
      </c>
      <c r="F15" s="12">
        <v>7700</v>
      </c>
      <c r="G15" s="12">
        <f>ROUNDDOWN(F15/1.1,0)</f>
        <v>7000</v>
      </c>
      <c r="H15" s="12">
        <f>$E$15*F15</f>
        <v>77000</v>
      </c>
      <c r="I15" s="12">
        <f>$E$15*G15</f>
        <v>70000</v>
      </c>
      <c r="J15" s="6" t="s">
        <v>7</v>
      </c>
    </row>
    <row r="16" spans="2:10" s="4" customFormat="1" ht="17.25" x14ac:dyDescent="0.4">
      <c r="B16" s="14" t="s">
        <v>34</v>
      </c>
      <c r="C16" s="15"/>
      <c r="D16" s="15"/>
      <c r="E16" s="15"/>
      <c r="F16" s="16"/>
      <c r="G16" s="17"/>
      <c r="H16" s="24">
        <f>SUM(H17:H46)</f>
        <v>0</v>
      </c>
      <c r="I16" s="24">
        <f>SUM(I17:I46)</f>
        <v>0</v>
      </c>
      <c r="J16" s="6" t="s">
        <v>7</v>
      </c>
    </row>
    <row r="17" spans="2:10" s="4" customFormat="1" x14ac:dyDescent="0.4">
      <c r="B17" s="3">
        <v>1</v>
      </c>
      <c r="C17" s="43"/>
      <c r="D17" s="43"/>
      <c r="E17" s="43"/>
      <c r="F17" s="44"/>
      <c r="G17" s="13">
        <f>IFERROR(ROUNDDOWN(F17/1.1,0),"")</f>
        <v>0</v>
      </c>
      <c r="H17" s="13">
        <f>$E17*F17</f>
        <v>0</v>
      </c>
      <c r="I17" s="13">
        <f>$E17*G17</f>
        <v>0</v>
      </c>
      <c r="J17" s="6" t="s">
        <v>7</v>
      </c>
    </row>
    <row r="18" spans="2:10" s="4" customFormat="1" x14ac:dyDescent="0.4">
      <c r="B18" s="3">
        <v>2</v>
      </c>
      <c r="C18" s="43"/>
      <c r="D18" s="43"/>
      <c r="E18" s="43"/>
      <c r="F18" s="44"/>
      <c r="G18" s="13">
        <f t="shared" ref="G18:G46" si="0">ROUNDDOWN(F18/1.1,0)</f>
        <v>0</v>
      </c>
      <c r="H18" s="13">
        <f t="shared" ref="H18:H46" si="1">$E18*F18</f>
        <v>0</v>
      </c>
      <c r="I18" s="13">
        <f t="shared" ref="I18:I46" si="2">$E18*G18</f>
        <v>0</v>
      </c>
      <c r="J18" s="6" t="s">
        <v>7</v>
      </c>
    </row>
    <row r="19" spans="2:10" s="4" customFormat="1" x14ac:dyDescent="0.4">
      <c r="B19" s="3">
        <v>3</v>
      </c>
      <c r="C19" s="43"/>
      <c r="D19" s="43"/>
      <c r="E19" s="43"/>
      <c r="F19" s="44"/>
      <c r="G19" s="13">
        <f t="shared" si="0"/>
        <v>0</v>
      </c>
      <c r="H19" s="13">
        <f t="shared" si="1"/>
        <v>0</v>
      </c>
      <c r="I19" s="13">
        <f t="shared" si="2"/>
        <v>0</v>
      </c>
      <c r="J19" s="6" t="s">
        <v>7</v>
      </c>
    </row>
    <row r="20" spans="2:10" s="4" customFormat="1" x14ac:dyDescent="0.4">
      <c r="B20" s="3">
        <v>4</v>
      </c>
      <c r="C20" s="43"/>
      <c r="D20" s="43"/>
      <c r="E20" s="43"/>
      <c r="F20" s="44"/>
      <c r="G20" s="13">
        <f t="shared" si="0"/>
        <v>0</v>
      </c>
      <c r="H20" s="13">
        <f t="shared" si="1"/>
        <v>0</v>
      </c>
      <c r="I20" s="13">
        <f t="shared" si="2"/>
        <v>0</v>
      </c>
      <c r="J20" s="6" t="s">
        <v>7</v>
      </c>
    </row>
    <row r="21" spans="2:10" s="4" customFormat="1" x14ac:dyDescent="0.4">
      <c r="B21" s="3">
        <v>5</v>
      </c>
      <c r="C21" s="43"/>
      <c r="D21" s="43"/>
      <c r="E21" s="43"/>
      <c r="F21" s="44"/>
      <c r="G21" s="13">
        <f t="shared" si="0"/>
        <v>0</v>
      </c>
      <c r="H21" s="13">
        <f t="shared" si="1"/>
        <v>0</v>
      </c>
      <c r="I21" s="13">
        <f t="shared" si="2"/>
        <v>0</v>
      </c>
      <c r="J21" s="6" t="s">
        <v>7</v>
      </c>
    </row>
    <row r="22" spans="2:10" s="4" customFormat="1" x14ac:dyDescent="0.4">
      <c r="B22" s="3">
        <v>6</v>
      </c>
      <c r="C22" s="43"/>
      <c r="D22" s="43"/>
      <c r="E22" s="43"/>
      <c r="F22" s="44"/>
      <c r="G22" s="13">
        <f t="shared" si="0"/>
        <v>0</v>
      </c>
      <c r="H22" s="13">
        <f t="shared" si="1"/>
        <v>0</v>
      </c>
      <c r="I22" s="13">
        <f t="shared" si="2"/>
        <v>0</v>
      </c>
      <c r="J22" s="6" t="s">
        <v>7</v>
      </c>
    </row>
    <row r="23" spans="2:10" s="4" customFormat="1" x14ac:dyDescent="0.4">
      <c r="B23" s="3">
        <v>7</v>
      </c>
      <c r="C23" s="43"/>
      <c r="D23" s="43"/>
      <c r="E23" s="43"/>
      <c r="F23" s="44"/>
      <c r="G23" s="13">
        <f t="shared" si="0"/>
        <v>0</v>
      </c>
      <c r="H23" s="13">
        <f t="shared" si="1"/>
        <v>0</v>
      </c>
      <c r="I23" s="13">
        <f t="shared" si="2"/>
        <v>0</v>
      </c>
      <c r="J23" s="6" t="s">
        <v>7</v>
      </c>
    </row>
    <row r="24" spans="2:10" s="4" customFormat="1" x14ac:dyDescent="0.4">
      <c r="B24" s="3">
        <v>8</v>
      </c>
      <c r="C24" s="43"/>
      <c r="D24" s="43"/>
      <c r="E24" s="43"/>
      <c r="F24" s="44"/>
      <c r="G24" s="13">
        <f t="shared" si="0"/>
        <v>0</v>
      </c>
      <c r="H24" s="13">
        <f t="shared" si="1"/>
        <v>0</v>
      </c>
      <c r="I24" s="13">
        <f t="shared" si="2"/>
        <v>0</v>
      </c>
      <c r="J24" s="6" t="s">
        <v>7</v>
      </c>
    </row>
    <row r="25" spans="2:10" s="4" customFormat="1" x14ac:dyDescent="0.4">
      <c r="B25" s="3">
        <v>9</v>
      </c>
      <c r="C25" s="43"/>
      <c r="D25" s="43"/>
      <c r="E25" s="43"/>
      <c r="F25" s="44"/>
      <c r="G25" s="13">
        <f t="shared" si="0"/>
        <v>0</v>
      </c>
      <c r="H25" s="13">
        <f t="shared" si="1"/>
        <v>0</v>
      </c>
      <c r="I25" s="13">
        <f t="shared" si="2"/>
        <v>0</v>
      </c>
      <c r="J25" s="6" t="s">
        <v>7</v>
      </c>
    </row>
    <row r="26" spans="2:10" s="4" customFormat="1" x14ac:dyDescent="0.4">
      <c r="B26" s="3">
        <v>10</v>
      </c>
      <c r="C26" s="43"/>
      <c r="D26" s="43"/>
      <c r="E26" s="43"/>
      <c r="F26" s="44"/>
      <c r="G26" s="13">
        <f t="shared" si="0"/>
        <v>0</v>
      </c>
      <c r="H26" s="13">
        <f t="shared" si="1"/>
        <v>0</v>
      </c>
      <c r="I26" s="13">
        <f t="shared" si="2"/>
        <v>0</v>
      </c>
      <c r="J26" s="6" t="s">
        <v>7</v>
      </c>
    </row>
    <row r="27" spans="2:10" s="4" customFormat="1" x14ac:dyDescent="0.4">
      <c r="B27" s="3">
        <v>11</v>
      </c>
      <c r="C27" s="43"/>
      <c r="D27" s="43"/>
      <c r="E27" s="43"/>
      <c r="F27" s="44"/>
      <c r="G27" s="13">
        <f t="shared" si="0"/>
        <v>0</v>
      </c>
      <c r="H27" s="13">
        <f t="shared" si="1"/>
        <v>0</v>
      </c>
      <c r="I27" s="13">
        <f t="shared" si="2"/>
        <v>0</v>
      </c>
      <c r="J27" s="6" t="s">
        <v>7</v>
      </c>
    </row>
    <row r="28" spans="2:10" s="4" customFormat="1" x14ac:dyDescent="0.4">
      <c r="B28" s="3">
        <v>12</v>
      </c>
      <c r="C28" s="43"/>
      <c r="D28" s="43"/>
      <c r="E28" s="43"/>
      <c r="F28" s="44"/>
      <c r="G28" s="13">
        <f t="shared" si="0"/>
        <v>0</v>
      </c>
      <c r="H28" s="13">
        <f t="shared" si="1"/>
        <v>0</v>
      </c>
      <c r="I28" s="13">
        <f t="shared" si="2"/>
        <v>0</v>
      </c>
      <c r="J28" s="6" t="s">
        <v>7</v>
      </c>
    </row>
    <row r="29" spans="2:10" s="4" customFormat="1" x14ac:dyDescent="0.4">
      <c r="B29" s="3">
        <v>13</v>
      </c>
      <c r="C29" s="43"/>
      <c r="D29" s="43"/>
      <c r="E29" s="43"/>
      <c r="F29" s="44"/>
      <c r="G29" s="13">
        <f t="shared" si="0"/>
        <v>0</v>
      </c>
      <c r="H29" s="13">
        <f t="shared" si="1"/>
        <v>0</v>
      </c>
      <c r="I29" s="13">
        <f t="shared" si="2"/>
        <v>0</v>
      </c>
      <c r="J29" s="6" t="s">
        <v>7</v>
      </c>
    </row>
    <row r="30" spans="2:10" s="4" customFormat="1" x14ac:dyDescent="0.4">
      <c r="B30" s="3">
        <v>14</v>
      </c>
      <c r="C30" s="43"/>
      <c r="D30" s="43"/>
      <c r="E30" s="43"/>
      <c r="F30" s="44"/>
      <c r="G30" s="13">
        <f t="shared" si="0"/>
        <v>0</v>
      </c>
      <c r="H30" s="13">
        <f t="shared" si="1"/>
        <v>0</v>
      </c>
      <c r="I30" s="13">
        <f t="shared" si="2"/>
        <v>0</v>
      </c>
      <c r="J30" s="6" t="s">
        <v>7</v>
      </c>
    </row>
    <row r="31" spans="2:10" s="4" customFormat="1" x14ac:dyDescent="0.4">
      <c r="B31" s="3">
        <v>15</v>
      </c>
      <c r="C31" s="43"/>
      <c r="D31" s="43"/>
      <c r="E31" s="43"/>
      <c r="F31" s="44"/>
      <c r="G31" s="13">
        <f t="shared" si="0"/>
        <v>0</v>
      </c>
      <c r="H31" s="13">
        <f t="shared" si="1"/>
        <v>0</v>
      </c>
      <c r="I31" s="13">
        <f t="shared" si="2"/>
        <v>0</v>
      </c>
      <c r="J31" s="6" t="s">
        <v>7</v>
      </c>
    </row>
    <row r="32" spans="2:10" s="4" customFormat="1" x14ac:dyDescent="0.4">
      <c r="B32" s="3">
        <v>16</v>
      </c>
      <c r="C32" s="43"/>
      <c r="D32" s="43"/>
      <c r="E32" s="43"/>
      <c r="F32" s="44"/>
      <c r="G32" s="13">
        <f t="shared" si="0"/>
        <v>0</v>
      </c>
      <c r="H32" s="13">
        <f t="shared" si="1"/>
        <v>0</v>
      </c>
      <c r="I32" s="13">
        <f t="shared" si="2"/>
        <v>0</v>
      </c>
      <c r="J32" s="6" t="s">
        <v>7</v>
      </c>
    </row>
    <row r="33" spans="2:10" s="4" customFormat="1" x14ac:dyDescent="0.4">
      <c r="B33" s="3">
        <v>17</v>
      </c>
      <c r="C33" s="43"/>
      <c r="D33" s="43"/>
      <c r="E33" s="43"/>
      <c r="F33" s="44"/>
      <c r="G33" s="13">
        <f t="shared" si="0"/>
        <v>0</v>
      </c>
      <c r="H33" s="13">
        <f t="shared" si="1"/>
        <v>0</v>
      </c>
      <c r="I33" s="13">
        <f t="shared" si="2"/>
        <v>0</v>
      </c>
      <c r="J33" s="6" t="s">
        <v>7</v>
      </c>
    </row>
    <row r="34" spans="2:10" s="4" customFormat="1" x14ac:dyDescent="0.4">
      <c r="B34" s="3">
        <v>18</v>
      </c>
      <c r="C34" s="43"/>
      <c r="D34" s="43"/>
      <c r="E34" s="43"/>
      <c r="F34" s="44"/>
      <c r="G34" s="13">
        <f t="shared" si="0"/>
        <v>0</v>
      </c>
      <c r="H34" s="13">
        <f t="shared" si="1"/>
        <v>0</v>
      </c>
      <c r="I34" s="13">
        <f t="shared" si="2"/>
        <v>0</v>
      </c>
      <c r="J34" s="6" t="s">
        <v>7</v>
      </c>
    </row>
    <row r="35" spans="2:10" s="4" customFormat="1" x14ac:dyDescent="0.4">
      <c r="B35" s="3">
        <v>19</v>
      </c>
      <c r="C35" s="43"/>
      <c r="D35" s="43"/>
      <c r="E35" s="43"/>
      <c r="F35" s="44"/>
      <c r="G35" s="13">
        <f t="shared" si="0"/>
        <v>0</v>
      </c>
      <c r="H35" s="13">
        <f t="shared" si="1"/>
        <v>0</v>
      </c>
      <c r="I35" s="13">
        <f t="shared" si="2"/>
        <v>0</v>
      </c>
      <c r="J35" s="6" t="s">
        <v>7</v>
      </c>
    </row>
    <row r="36" spans="2:10" s="4" customFormat="1" x14ac:dyDescent="0.4">
      <c r="B36" s="3">
        <v>20</v>
      </c>
      <c r="C36" s="43"/>
      <c r="D36" s="43"/>
      <c r="E36" s="43"/>
      <c r="F36" s="44"/>
      <c r="G36" s="13">
        <f t="shared" si="0"/>
        <v>0</v>
      </c>
      <c r="H36" s="13">
        <f t="shared" si="1"/>
        <v>0</v>
      </c>
      <c r="I36" s="13">
        <f t="shared" si="2"/>
        <v>0</v>
      </c>
      <c r="J36" s="6" t="s">
        <v>7</v>
      </c>
    </row>
    <row r="37" spans="2:10" s="4" customFormat="1" x14ac:dyDescent="0.4">
      <c r="B37" s="3">
        <v>21</v>
      </c>
      <c r="C37" s="43"/>
      <c r="D37" s="43"/>
      <c r="E37" s="43"/>
      <c r="F37" s="44"/>
      <c r="G37" s="13">
        <f t="shared" si="0"/>
        <v>0</v>
      </c>
      <c r="H37" s="13">
        <f t="shared" si="1"/>
        <v>0</v>
      </c>
      <c r="I37" s="13">
        <f t="shared" si="2"/>
        <v>0</v>
      </c>
      <c r="J37" s="6" t="s">
        <v>7</v>
      </c>
    </row>
    <row r="38" spans="2:10" s="4" customFormat="1" x14ac:dyDescent="0.4">
      <c r="B38" s="3">
        <v>22</v>
      </c>
      <c r="C38" s="43"/>
      <c r="D38" s="43"/>
      <c r="E38" s="43"/>
      <c r="F38" s="44"/>
      <c r="G38" s="13">
        <f t="shared" si="0"/>
        <v>0</v>
      </c>
      <c r="H38" s="13">
        <f t="shared" si="1"/>
        <v>0</v>
      </c>
      <c r="I38" s="13">
        <f t="shared" si="2"/>
        <v>0</v>
      </c>
      <c r="J38" s="6" t="s">
        <v>7</v>
      </c>
    </row>
    <row r="39" spans="2:10" s="4" customFormat="1" x14ac:dyDescent="0.4">
      <c r="B39" s="3">
        <v>23</v>
      </c>
      <c r="C39" s="43"/>
      <c r="D39" s="43"/>
      <c r="E39" s="43"/>
      <c r="F39" s="44"/>
      <c r="G39" s="13">
        <f t="shared" si="0"/>
        <v>0</v>
      </c>
      <c r="H39" s="13">
        <f t="shared" si="1"/>
        <v>0</v>
      </c>
      <c r="I39" s="13">
        <f t="shared" si="2"/>
        <v>0</v>
      </c>
      <c r="J39" s="6" t="s">
        <v>7</v>
      </c>
    </row>
    <row r="40" spans="2:10" s="4" customFormat="1" x14ac:dyDescent="0.4">
      <c r="B40" s="3">
        <v>24</v>
      </c>
      <c r="C40" s="43"/>
      <c r="D40" s="43"/>
      <c r="E40" s="43"/>
      <c r="F40" s="44"/>
      <c r="G40" s="13">
        <f t="shared" si="0"/>
        <v>0</v>
      </c>
      <c r="H40" s="13">
        <f t="shared" si="1"/>
        <v>0</v>
      </c>
      <c r="I40" s="13">
        <f t="shared" si="2"/>
        <v>0</v>
      </c>
      <c r="J40" s="6" t="s">
        <v>7</v>
      </c>
    </row>
    <row r="41" spans="2:10" s="4" customFormat="1" x14ac:dyDescent="0.4">
      <c r="B41" s="3">
        <v>25</v>
      </c>
      <c r="C41" s="43"/>
      <c r="D41" s="43"/>
      <c r="E41" s="43"/>
      <c r="F41" s="44"/>
      <c r="G41" s="13">
        <f t="shared" si="0"/>
        <v>0</v>
      </c>
      <c r="H41" s="13">
        <f t="shared" si="1"/>
        <v>0</v>
      </c>
      <c r="I41" s="13">
        <f t="shared" si="2"/>
        <v>0</v>
      </c>
      <c r="J41" s="6" t="s">
        <v>7</v>
      </c>
    </row>
    <row r="42" spans="2:10" s="4" customFormat="1" x14ac:dyDescent="0.4">
      <c r="B42" s="3">
        <v>26</v>
      </c>
      <c r="C42" s="43"/>
      <c r="D42" s="43"/>
      <c r="E42" s="43"/>
      <c r="F42" s="44"/>
      <c r="G42" s="13">
        <f t="shared" si="0"/>
        <v>0</v>
      </c>
      <c r="H42" s="13">
        <f t="shared" si="1"/>
        <v>0</v>
      </c>
      <c r="I42" s="13">
        <f t="shared" si="2"/>
        <v>0</v>
      </c>
      <c r="J42" s="6" t="s">
        <v>7</v>
      </c>
    </row>
    <row r="43" spans="2:10" s="4" customFormat="1" x14ac:dyDescent="0.4">
      <c r="B43" s="3">
        <v>27</v>
      </c>
      <c r="C43" s="43"/>
      <c r="D43" s="43"/>
      <c r="E43" s="43"/>
      <c r="F43" s="44"/>
      <c r="G43" s="13">
        <f t="shared" si="0"/>
        <v>0</v>
      </c>
      <c r="H43" s="13">
        <f t="shared" si="1"/>
        <v>0</v>
      </c>
      <c r="I43" s="13">
        <f t="shared" si="2"/>
        <v>0</v>
      </c>
      <c r="J43" s="6" t="s">
        <v>7</v>
      </c>
    </row>
    <row r="44" spans="2:10" s="4" customFormat="1" x14ac:dyDescent="0.4">
      <c r="B44" s="3">
        <v>28</v>
      </c>
      <c r="C44" s="43"/>
      <c r="D44" s="43"/>
      <c r="E44" s="43"/>
      <c r="F44" s="44"/>
      <c r="G44" s="13">
        <f t="shared" si="0"/>
        <v>0</v>
      </c>
      <c r="H44" s="13">
        <f t="shared" si="1"/>
        <v>0</v>
      </c>
      <c r="I44" s="13">
        <f t="shared" si="2"/>
        <v>0</v>
      </c>
      <c r="J44" s="6" t="s">
        <v>7</v>
      </c>
    </row>
    <row r="45" spans="2:10" s="4" customFormat="1" x14ac:dyDescent="0.4">
      <c r="B45" s="3">
        <v>29</v>
      </c>
      <c r="C45" s="43"/>
      <c r="D45" s="43"/>
      <c r="E45" s="43"/>
      <c r="F45" s="44"/>
      <c r="G45" s="13">
        <f t="shared" si="0"/>
        <v>0</v>
      </c>
      <c r="H45" s="13">
        <f t="shared" si="1"/>
        <v>0</v>
      </c>
      <c r="I45" s="13">
        <f t="shared" si="2"/>
        <v>0</v>
      </c>
      <c r="J45" s="6" t="s">
        <v>7</v>
      </c>
    </row>
    <row r="46" spans="2:10" s="4" customFormat="1" x14ac:dyDescent="0.4">
      <c r="B46" s="3">
        <v>30</v>
      </c>
      <c r="C46" s="43"/>
      <c r="D46" s="43"/>
      <c r="E46" s="43"/>
      <c r="F46" s="44"/>
      <c r="G46" s="13">
        <f t="shared" si="0"/>
        <v>0</v>
      </c>
      <c r="H46" s="13">
        <f t="shared" si="1"/>
        <v>0</v>
      </c>
      <c r="I46" s="13">
        <f t="shared" si="2"/>
        <v>0</v>
      </c>
      <c r="J46" s="6" t="s">
        <v>7</v>
      </c>
    </row>
    <row r="47" spans="2:10" x14ac:dyDescent="0.4">
      <c r="B47" s="6" t="s">
        <v>7</v>
      </c>
      <c r="C47" s="6" t="s">
        <v>7</v>
      </c>
      <c r="D47" s="6" t="s">
        <v>7</v>
      </c>
      <c r="E47" s="6" t="s">
        <v>7</v>
      </c>
      <c r="F47" s="6" t="s">
        <v>7</v>
      </c>
      <c r="G47" s="6" t="s">
        <v>7</v>
      </c>
      <c r="H47" s="6" t="s">
        <v>7</v>
      </c>
      <c r="I47" s="6" t="s">
        <v>7</v>
      </c>
      <c r="J47" s="6" t="s">
        <v>7</v>
      </c>
    </row>
  </sheetData>
  <sheetProtection algorithmName="SHA-512" hashValue="OUYNvtfd+pG9dq0smNzS3htyK9iAezHO5GW8nVes6248TBFbawapum6ls9F12OgRdrEOItjkiBYpvvDa1uh2Gw==" saltValue="M59tp2RAZcEch/PqiXhv2g==" spinCount="100000" sheet="1" objects="1" scenarios="1"/>
  <phoneticPr fontId="2"/>
  <pageMargins left="0.7" right="0.7" top="0.75" bottom="0.75" header="0.3" footer="0.3"/>
  <pageSetup paperSize="9" orientation="portrait" r:id="rId1"/>
  <customProperties>
    <customPr name="EpmWorksheetKeyString_GU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9B2B3-DC8B-4183-A43A-C836CA94E6B9}">
  <dimension ref="B2:H37"/>
  <sheetViews>
    <sheetView showGridLines="0" zoomScaleNormal="100" workbookViewId="0">
      <selection activeCell="C9" sqref="C9"/>
    </sheetView>
  </sheetViews>
  <sheetFormatPr defaultRowHeight="16.5" x14ac:dyDescent="0.3"/>
  <cols>
    <col min="1" max="1" width="3.375" style="1" customWidth="1"/>
    <col min="2" max="2" width="9" style="1"/>
    <col min="3" max="3" width="64.25" style="1" customWidth="1"/>
    <col min="4" max="4" width="9" style="1"/>
    <col min="5" max="5" width="64.25" style="1" customWidth="1"/>
    <col min="6" max="6" width="9" style="1"/>
    <col min="7" max="7" width="64.25" style="1" customWidth="1"/>
    <col min="8" max="8" width="2.5" style="1" bestFit="1" customWidth="1"/>
    <col min="9" max="16384" width="9" style="1"/>
  </cols>
  <sheetData>
    <row r="2" spans="2:8" s="2" customFormat="1" ht="18.75" x14ac:dyDescent="0.4">
      <c r="B2" s="6" t="s">
        <v>59</v>
      </c>
      <c r="E2" s="22"/>
    </row>
    <row r="3" spans="2:8" s="2" customFormat="1" x14ac:dyDescent="0.4">
      <c r="B3" s="6" t="s">
        <v>0</v>
      </c>
    </row>
    <row r="4" spans="2:8" s="2" customFormat="1" x14ac:dyDescent="0.4">
      <c r="B4" s="6" t="s">
        <v>83</v>
      </c>
    </row>
    <row r="6" spans="2:8" s="2" customFormat="1" x14ac:dyDescent="0.4">
      <c r="B6" s="38" t="s">
        <v>87</v>
      </c>
    </row>
    <row r="7" spans="2:8" x14ac:dyDescent="0.3">
      <c r="B7" s="5" t="s">
        <v>20</v>
      </c>
      <c r="C7" s="29" t="s">
        <v>36</v>
      </c>
      <c r="D7" s="30"/>
      <c r="E7" s="30"/>
      <c r="F7" s="30"/>
      <c r="G7" s="30"/>
    </row>
    <row r="8" spans="2:8" ht="409.5" customHeight="1" x14ac:dyDescent="0.3">
      <c r="B8" s="26" t="s">
        <v>30</v>
      </c>
      <c r="C8" s="39"/>
      <c r="D8" s="27"/>
      <c r="E8" s="27"/>
      <c r="F8" s="27"/>
      <c r="G8" s="28"/>
      <c r="H8" s="6" t="s">
        <v>7</v>
      </c>
    </row>
    <row r="9" spans="2:8" ht="340.5" customHeight="1" x14ac:dyDescent="0.3">
      <c r="B9" s="3">
        <v>1</v>
      </c>
      <c r="C9" s="43"/>
      <c r="D9" s="3">
        <v>2</v>
      </c>
      <c r="E9" s="43"/>
      <c r="F9" s="3">
        <v>3</v>
      </c>
      <c r="G9" s="43"/>
      <c r="H9" s="6" t="s">
        <v>7</v>
      </c>
    </row>
    <row r="10" spans="2:8" ht="340.5" customHeight="1" x14ac:dyDescent="0.3">
      <c r="B10" s="3">
        <v>4</v>
      </c>
      <c r="C10" s="43"/>
      <c r="D10" s="3">
        <v>5</v>
      </c>
      <c r="E10" s="43"/>
      <c r="F10" s="3">
        <v>6</v>
      </c>
      <c r="G10" s="43"/>
      <c r="H10" s="6" t="s">
        <v>7</v>
      </c>
    </row>
    <row r="11" spans="2:8" ht="340.5" customHeight="1" x14ac:dyDescent="0.3">
      <c r="B11" s="3">
        <v>7</v>
      </c>
      <c r="C11" s="43"/>
      <c r="D11" s="3">
        <v>8</v>
      </c>
      <c r="E11" s="43"/>
      <c r="F11" s="3">
        <v>9</v>
      </c>
      <c r="G11" s="43"/>
      <c r="H11" s="6" t="s">
        <v>7</v>
      </c>
    </row>
    <row r="12" spans="2:8" ht="340.5" customHeight="1" x14ac:dyDescent="0.3">
      <c r="B12" s="3">
        <v>10</v>
      </c>
      <c r="C12" s="43"/>
      <c r="D12" s="3">
        <v>11</v>
      </c>
      <c r="E12" s="43"/>
      <c r="F12" s="3">
        <v>12</v>
      </c>
      <c r="G12" s="43"/>
      <c r="H12" s="6" t="s">
        <v>7</v>
      </c>
    </row>
    <row r="13" spans="2:8" ht="340.5" customHeight="1" x14ac:dyDescent="0.3">
      <c r="B13" s="3">
        <v>13</v>
      </c>
      <c r="C13" s="43"/>
      <c r="D13" s="3">
        <v>14</v>
      </c>
      <c r="E13" s="43"/>
      <c r="F13" s="3">
        <v>15</v>
      </c>
      <c r="G13" s="43"/>
      <c r="H13" s="6" t="s">
        <v>7</v>
      </c>
    </row>
    <row r="14" spans="2:8" ht="340.5" customHeight="1" x14ac:dyDescent="0.3">
      <c r="B14" s="3">
        <v>16</v>
      </c>
      <c r="C14" s="43"/>
      <c r="D14" s="3">
        <v>17</v>
      </c>
      <c r="E14" s="43"/>
      <c r="F14" s="3">
        <v>18</v>
      </c>
      <c r="G14" s="43"/>
      <c r="H14" s="6" t="s">
        <v>7</v>
      </c>
    </row>
    <row r="15" spans="2:8" ht="340.5" customHeight="1" x14ac:dyDescent="0.3">
      <c r="B15" s="3">
        <v>19</v>
      </c>
      <c r="C15" s="43"/>
      <c r="D15" s="3">
        <v>20</v>
      </c>
      <c r="E15" s="43"/>
      <c r="F15" s="3">
        <v>21</v>
      </c>
      <c r="G15" s="43"/>
      <c r="H15" s="6" t="s">
        <v>7</v>
      </c>
    </row>
    <row r="16" spans="2:8" ht="340.5" customHeight="1" x14ac:dyDescent="0.3">
      <c r="B16" s="3">
        <v>22</v>
      </c>
      <c r="C16" s="43"/>
      <c r="D16" s="3">
        <v>23</v>
      </c>
      <c r="E16" s="43"/>
      <c r="F16" s="3">
        <v>24</v>
      </c>
      <c r="G16" s="43"/>
      <c r="H16" s="6" t="s">
        <v>7</v>
      </c>
    </row>
    <row r="17" spans="2:8" ht="340.5" customHeight="1" x14ac:dyDescent="0.3">
      <c r="B17" s="3">
        <v>25</v>
      </c>
      <c r="C17" s="43"/>
      <c r="D17" s="3">
        <v>26</v>
      </c>
      <c r="E17" s="43"/>
      <c r="F17" s="3">
        <v>27</v>
      </c>
      <c r="G17" s="43"/>
      <c r="H17" s="6" t="s">
        <v>7</v>
      </c>
    </row>
    <row r="18" spans="2:8" ht="340.5" customHeight="1" x14ac:dyDescent="0.3">
      <c r="B18" s="3">
        <v>28</v>
      </c>
      <c r="C18" s="43"/>
      <c r="D18" s="3">
        <v>29</v>
      </c>
      <c r="E18" s="43"/>
      <c r="F18" s="3">
        <v>30</v>
      </c>
      <c r="G18" s="43"/>
      <c r="H18" s="6" t="s">
        <v>7</v>
      </c>
    </row>
    <row r="19" spans="2:8" x14ac:dyDescent="0.3">
      <c r="B19" s="6" t="s">
        <v>7</v>
      </c>
      <c r="C19" s="6" t="s">
        <v>7</v>
      </c>
      <c r="D19" s="6" t="s">
        <v>7</v>
      </c>
      <c r="E19" s="6" t="s">
        <v>7</v>
      </c>
      <c r="F19" s="6" t="s">
        <v>7</v>
      </c>
      <c r="G19" s="6" t="s">
        <v>7</v>
      </c>
      <c r="H19" s="6" t="s">
        <v>7</v>
      </c>
    </row>
    <row r="20" spans="2:8" ht="201.75" customHeight="1" x14ac:dyDescent="0.3"/>
    <row r="21" spans="2:8" ht="201.75" customHeight="1" x14ac:dyDescent="0.3"/>
    <row r="22" spans="2:8" ht="201.75" customHeight="1" x14ac:dyDescent="0.3"/>
    <row r="23" spans="2:8" ht="201.75" customHeight="1" x14ac:dyDescent="0.3"/>
    <row r="24" spans="2:8" ht="201.75" customHeight="1" x14ac:dyDescent="0.3"/>
    <row r="25" spans="2:8" ht="201.75" customHeight="1" x14ac:dyDescent="0.3"/>
    <row r="26" spans="2:8" ht="201.75" customHeight="1" x14ac:dyDescent="0.3"/>
    <row r="27" spans="2:8" ht="201.75" customHeight="1" x14ac:dyDescent="0.3"/>
    <row r="28" spans="2:8" ht="201.75" customHeight="1" x14ac:dyDescent="0.3"/>
    <row r="29" spans="2:8" ht="201.75" customHeight="1" x14ac:dyDescent="0.3"/>
    <row r="30" spans="2:8" ht="201.75" customHeight="1" x14ac:dyDescent="0.3"/>
    <row r="31" spans="2:8" ht="201.75" customHeight="1" x14ac:dyDescent="0.3"/>
    <row r="32" spans="2:8" ht="201.75" customHeight="1" x14ac:dyDescent="0.3"/>
    <row r="33" ht="201.75" customHeight="1" x14ac:dyDescent="0.3"/>
    <row r="34" ht="201.75" customHeight="1" x14ac:dyDescent="0.3"/>
    <row r="35" ht="201.75" customHeight="1" x14ac:dyDescent="0.3"/>
    <row r="36" ht="201.75" customHeight="1" x14ac:dyDescent="0.3"/>
    <row r="37" ht="201.75" customHeight="1" x14ac:dyDescent="0.3"/>
  </sheetData>
  <phoneticPr fontId="2"/>
  <pageMargins left="0.7" right="0.7" top="0.75" bottom="0.75" header="0.3" footer="0.3"/>
  <pageSetup orientation="portrait" r:id="rId1"/>
  <customProperties>
    <customPr name="EpmWorksheetKeyString_GUID" r:id="rId2"/>
  </customPropertie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00B7F1-06F8-4630-B293-D3AEFD891CF9}">
  <sheetPr>
    <tabColor theme="9" tint="0.79998168889431442"/>
  </sheetPr>
  <dimension ref="B2:N47"/>
  <sheetViews>
    <sheetView showGridLines="0" zoomScaleNormal="100" workbookViewId="0">
      <selection activeCell="C9" sqref="C9"/>
    </sheetView>
  </sheetViews>
  <sheetFormatPr defaultRowHeight="16.5" x14ac:dyDescent="0.4"/>
  <cols>
    <col min="1" max="1" width="3.375" style="2" customWidth="1"/>
    <col min="2" max="2" width="6" style="4" customWidth="1"/>
    <col min="3" max="13" width="23.125" style="2" customWidth="1"/>
    <col min="14" max="16384" width="9" style="2"/>
  </cols>
  <sheetData>
    <row r="2" spans="2:14" x14ac:dyDescent="0.4">
      <c r="B2" s="6" t="s">
        <v>62</v>
      </c>
    </row>
    <row r="3" spans="2:14" x14ac:dyDescent="0.4">
      <c r="B3" s="6" t="s">
        <v>0</v>
      </c>
    </row>
    <row r="4" spans="2:14" x14ac:dyDescent="0.4">
      <c r="B4" s="40" t="s">
        <v>99</v>
      </c>
    </row>
    <row r="5" spans="2:14" x14ac:dyDescent="0.4">
      <c r="B5" s="40" t="s">
        <v>100</v>
      </c>
    </row>
    <row r="6" spans="2:14" x14ac:dyDescent="0.4">
      <c r="B6" s="6" t="s">
        <v>84</v>
      </c>
    </row>
    <row r="7" spans="2:14" ht="18.75" x14ac:dyDescent="0.4">
      <c r="B7" s="45" t="s">
        <v>64</v>
      </c>
    </row>
    <row r="8" spans="2:14" x14ac:dyDescent="0.4">
      <c r="B8" s="6" t="s">
        <v>88</v>
      </c>
    </row>
    <row r="9" spans="2:14" x14ac:dyDescent="0.4">
      <c r="B9" s="6" t="s">
        <v>85</v>
      </c>
    </row>
    <row r="10" spans="2:14" x14ac:dyDescent="0.4">
      <c r="B10" s="6" t="s">
        <v>69</v>
      </c>
    </row>
    <row r="11" spans="2:14" x14ac:dyDescent="0.4">
      <c r="B11" s="40" t="s">
        <v>105</v>
      </c>
    </row>
    <row r="12" spans="2:14" x14ac:dyDescent="0.4">
      <c r="B12" s="42"/>
    </row>
    <row r="13" spans="2:14" x14ac:dyDescent="0.4">
      <c r="B13" s="38" t="s">
        <v>72</v>
      </c>
    </row>
    <row r="14" spans="2:14" s="4" customFormat="1" ht="33" x14ac:dyDescent="0.4">
      <c r="B14" s="5" t="s">
        <v>20</v>
      </c>
      <c r="C14" s="5" t="s">
        <v>22</v>
      </c>
      <c r="D14" s="5" t="s">
        <v>37</v>
      </c>
      <c r="E14" s="5" t="s">
        <v>38</v>
      </c>
      <c r="F14" s="5" t="s">
        <v>25</v>
      </c>
      <c r="G14" s="5" t="s">
        <v>44</v>
      </c>
      <c r="H14" s="5" t="s">
        <v>45</v>
      </c>
      <c r="I14" s="5" t="s">
        <v>46</v>
      </c>
      <c r="J14" s="5" t="s">
        <v>39</v>
      </c>
      <c r="K14" s="5" t="s">
        <v>27</v>
      </c>
      <c r="L14" s="25" t="s">
        <v>28</v>
      </c>
      <c r="M14" s="25" t="s">
        <v>29</v>
      </c>
      <c r="N14" s="6" t="s">
        <v>7</v>
      </c>
    </row>
    <row r="15" spans="2:14" s="4" customFormat="1" x14ac:dyDescent="0.4">
      <c r="B15" s="11" t="s">
        <v>30</v>
      </c>
      <c r="C15" s="11" t="s">
        <v>32</v>
      </c>
      <c r="D15" s="11" t="s">
        <v>33</v>
      </c>
      <c r="E15" s="11" t="s">
        <v>33</v>
      </c>
      <c r="F15" s="11">
        <v>10</v>
      </c>
      <c r="G15" s="11">
        <v>108</v>
      </c>
      <c r="H15" s="11">
        <v>20</v>
      </c>
      <c r="I15" s="11">
        <v>175.9</v>
      </c>
      <c r="J15" s="12">
        <f>ROUNDDOWN(G15/H15*I15,0)</f>
        <v>949</v>
      </c>
      <c r="K15" s="12">
        <f>IFERROR(ROUNDDOWN(J15/1.1,0),"")</f>
        <v>862</v>
      </c>
      <c r="L15" s="12">
        <f>$F15*J15</f>
        <v>9490</v>
      </c>
      <c r="M15" s="12">
        <f>$F15*K15</f>
        <v>8620</v>
      </c>
      <c r="N15" s="6" t="s">
        <v>7</v>
      </c>
    </row>
    <row r="16" spans="2:14" s="4" customFormat="1" ht="17.25" x14ac:dyDescent="0.4">
      <c r="B16" s="14" t="s">
        <v>34</v>
      </c>
      <c r="C16" s="15"/>
      <c r="D16" s="15"/>
      <c r="E16" s="15"/>
      <c r="F16" s="15"/>
      <c r="G16" s="15"/>
      <c r="H16" s="15"/>
      <c r="I16" s="15"/>
      <c r="J16" s="16"/>
      <c r="K16" s="17"/>
      <c r="L16" s="24">
        <f>SUM(L17:L46)</f>
        <v>0</v>
      </c>
      <c r="M16" s="24">
        <f>SUM(M17:M46)</f>
        <v>0</v>
      </c>
      <c r="N16" s="6" t="s">
        <v>7</v>
      </c>
    </row>
    <row r="17" spans="2:14" s="4" customFormat="1" x14ac:dyDescent="0.4">
      <c r="B17" s="3">
        <v>1</v>
      </c>
      <c r="C17" s="43"/>
      <c r="D17" s="43"/>
      <c r="E17" s="43"/>
      <c r="F17" s="43"/>
      <c r="G17" s="43"/>
      <c r="H17" s="3">
        <v>20</v>
      </c>
      <c r="I17" s="43"/>
      <c r="J17" s="13">
        <f>ROUNDDOWN(G17/H17*I17,0)</f>
        <v>0</v>
      </c>
      <c r="K17" s="13">
        <f>IFERROR(ROUNDDOWN(J17/1.1,0),"")</f>
        <v>0</v>
      </c>
      <c r="L17" s="13">
        <f>$F17*J17</f>
        <v>0</v>
      </c>
      <c r="M17" s="13">
        <f>$F17*K17</f>
        <v>0</v>
      </c>
      <c r="N17" s="6" t="s">
        <v>7</v>
      </c>
    </row>
    <row r="18" spans="2:14" s="4" customFormat="1" x14ac:dyDescent="0.4">
      <c r="B18" s="3">
        <v>2</v>
      </c>
      <c r="C18" s="43"/>
      <c r="D18" s="43"/>
      <c r="E18" s="43"/>
      <c r="F18" s="43"/>
      <c r="G18" s="43"/>
      <c r="H18" s="3">
        <v>20</v>
      </c>
      <c r="I18" s="43"/>
      <c r="J18" s="13">
        <f t="shared" ref="J18:J46" si="0">ROUNDDOWN(G18/H18*I18,0)</f>
        <v>0</v>
      </c>
      <c r="K18" s="13">
        <f t="shared" ref="K18:K46" si="1">ROUNDDOWN(J18/1.1,0)</f>
        <v>0</v>
      </c>
      <c r="L18" s="13">
        <f t="shared" ref="L18:L46" si="2">$F18*J18</f>
        <v>0</v>
      </c>
      <c r="M18" s="13">
        <f t="shared" ref="M18:M46" si="3">$F18*K18</f>
        <v>0</v>
      </c>
      <c r="N18" s="6" t="s">
        <v>7</v>
      </c>
    </row>
    <row r="19" spans="2:14" s="4" customFormat="1" x14ac:dyDescent="0.4">
      <c r="B19" s="3">
        <v>3</v>
      </c>
      <c r="C19" s="43"/>
      <c r="D19" s="43"/>
      <c r="E19" s="43"/>
      <c r="F19" s="43"/>
      <c r="G19" s="43"/>
      <c r="H19" s="3">
        <v>20</v>
      </c>
      <c r="I19" s="43"/>
      <c r="J19" s="13">
        <f t="shared" si="0"/>
        <v>0</v>
      </c>
      <c r="K19" s="13">
        <f t="shared" si="1"/>
        <v>0</v>
      </c>
      <c r="L19" s="13">
        <f t="shared" si="2"/>
        <v>0</v>
      </c>
      <c r="M19" s="13">
        <f t="shared" si="3"/>
        <v>0</v>
      </c>
      <c r="N19" s="6" t="s">
        <v>7</v>
      </c>
    </row>
    <row r="20" spans="2:14" s="4" customFormat="1" x14ac:dyDescent="0.4">
      <c r="B20" s="3">
        <v>4</v>
      </c>
      <c r="C20" s="43"/>
      <c r="D20" s="43"/>
      <c r="E20" s="43"/>
      <c r="F20" s="43"/>
      <c r="G20" s="43"/>
      <c r="H20" s="3">
        <v>20</v>
      </c>
      <c r="I20" s="43"/>
      <c r="J20" s="13">
        <f t="shared" si="0"/>
        <v>0</v>
      </c>
      <c r="K20" s="13">
        <f t="shared" si="1"/>
        <v>0</v>
      </c>
      <c r="L20" s="13">
        <f t="shared" si="2"/>
        <v>0</v>
      </c>
      <c r="M20" s="13">
        <f t="shared" si="3"/>
        <v>0</v>
      </c>
      <c r="N20" s="6" t="s">
        <v>7</v>
      </c>
    </row>
    <row r="21" spans="2:14" s="4" customFormat="1" x14ac:dyDescent="0.4">
      <c r="B21" s="3">
        <v>5</v>
      </c>
      <c r="C21" s="43"/>
      <c r="D21" s="43"/>
      <c r="E21" s="43"/>
      <c r="F21" s="43"/>
      <c r="G21" s="43"/>
      <c r="H21" s="3">
        <v>20</v>
      </c>
      <c r="I21" s="43"/>
      <c r="J21" s="13">
        <f t="shared" si="0"/>
        <v>0</v>
      </c>
      <c r="K21" s="13">
        <f t="shared" si="1"/>
        <v>0</v>
      </c>
      <c r="L21" s="13">
        <f t="shared" si="2"/>
        <v>0</v>
      </c>
      <c r="M21" s="13">
        <f t="shared" si="3"/>
        <v>0</v>
      </c>
      <c r="N21" s="6" t="s">
        <v>7</v>
      </c>
    </row>
    <row r="22" spans="2:14" s="4" customFormat="1" x14ac:dyDescent="0.4">
      <c r="B22" s="3">
        <v>6</v>
      </c>
      <c r="C22" s="43"/>
      <c r="D22" s="43"/>
      <c r="E22" s="43"/>
      <c r="F22" s="43"/>
      <c r="G22" s="43"/>
      <c r="H22" s="3">
        <v>20</v>
      </c>
      <c r="I22" s="43"/>
      <c r="J22" s="13">
        <f t="shared" si="0"/>
        <v>0</v>
      </c>
      <c r="K22" s="13">
        <f t="shared" si="1"/>
        <v>0</v>
      </c>
      <c r="L22" s="13">
        <f t="shared" si="2"/>
        <v>0</v>
      </c>
      <c r="M22" s="13">
        <f t="shared" si="3"/>
        <v>0</v>
      </c>
      <c r="N22" s="6" t="s">
        <v>7</v>
      </c>
    </row>
    <row r="23" spans="2:14" s="4" customFormat="1" x14ac:dyDescent="0.4">
      <c r="B23" s="3">
        <v>7</v>
      </c>
      <c r="C23" s="43"/>
      <c r="D23" s="43"/>
      <c r="E23" s="43"/>
      <c r="F23" s="43"/>
      <c r="G23" s="43"/>
      <c r="H23" s="3">
        <v>20</v>
      </c>
      <c r="I23" s="43"/>
      <c r="J23" s="13">
        <f t="shared" si="0"/>
        <v>0</v>
      </c>
      <c r="K23" s="13">
        <f t="shared" si="1"/>
        <v>0</v>
      </c>
      <c r="L23" s="13">
        <f t="shared" si="2"/>
        <v>0</v>
      </c>
      <c r="M23" s="13">
        <f t="shared" si="3"/>
        <v>0</v>
      </c>
      <c r="N23" s="6" t="s">
        <v>7</v>
      </c>
    </row>
    <row r="24" spans="2:14" s="4" customFormat="1" x14ac:dyDescent="0.4">
      <c r="B24" s="3">
        <v>8</v>
      </c>
      <c r="C24" s="43"/>
      <c r="D24" s="43"/>
      <c r="E24" s="43"/>
      <c r="F24" s="43"/>
      <c r="G24" s="43"/>
      <c r="H24" s="3">
        <v>20</v>
      </c>
      <c r="I24" s="43"/>
      <c r="J24" s="13">
        <f t="shared" si="0"/>
        <v>0</v>
      </c>
      <c r="K24" s="13">
        <f t="shared" si="1"/>
        <v>0</v>
      </c>
      <c r="L24" s="13">
        <f t="shared" si="2"/>
        <v>0</v>
      </c>
      <c r="M24" s="13">
        <f t="shared" si="3"/>
        <v>0</v>
      </c>
      <c r="N24" s="6" t="s">
        <v>7</v>
      </c>
    </row>
    <row r="25" spans="2:14" s="4" customFormat="1" x14ac:dyDescent="0.4">
      <c r="B25" s="3">
        <v>9</v>
      </c>
      <c r="C25" s="43"/>
      <c r="D25" s="43"/>
      <c r="E25" s="43"/>
      <c r="F25" s="43"/>
      <c r="G25" s="43"/>
      <c r="H25" s="3">
        <v>20</v>
      </c>
      <c r="I25" s="43"/>
      <c r="J25" s="13">
        <f t="shared" si="0"/>
        <v>0</v>
      </c>
      <c r="K25" s="13">
        <f t="shared" si="1"/>
        <v>0</v>
      </c>
      <c r="L25" s="13">
        <f t="shared" si="2"/>
        <v>0</v>
      </c>
      <c r="M25" s="13">
        <f t="shared" si="3"/>
        <v>0</v>
      </c>
      <c r="N25" s="6" t="s">
        <v>7</v>
      </c>
    </row>
    <row r="26" spans="2:14" s="4" customFormat="1" x14ac:dyDescent="0.4">
      <c r="B26" s="3">
        <v>10</v>
      </c>
      <c r="C26" s="43"/>
      <c r="D26" s="43"/>
      <c r="E26" s="43"/>
      <c r="F26" s="43"/>
      <c r="G26" s="43"/>
      <c r="H26" s="3">
        <v>20</v>
      </c>
      <c r="I26" s="43"/>
      <c r="J26" s="13">
        <f t="shared" si="0"/>
        <v>0</v>
      </c>
      <c r="K26" s="13">
        <f t="shared" si="1"/>
        <v>0</v>
      </c>
      <c r="L26" s="13">
        <f t="shared" si="2"/>
        <v>0</v>
      </c>
      <c r="M26" s="13">
        <f t="shared" si="3"/>
        <v>0</v>
      </c>
      <c r="N26" s="6" t="s">
        <v>7</v>
      </c>
    </row>
    <row r="27" spans="2:14" s="4" customFormat="1" x14ac:dyDescent="0.4">
      <c r="B27" s="3">
        <v>11</v>
      </c>
      <c r="C27" s="43"/>
      <c r="D27" s="43"/>
      <c r="E27" s="43"/>
      <c r="F27" s="43"/>
      <c r="G27" s="43"/>
      <c r="H27" s="3">
        <v>20</v>
      </c>
      <c r="I27" s="43"/>
      <c r="J27" s="13">
        <f t="shared" si="0"/>
        <v>0</v>
      </c>
      <c r="K27" s="13">
        <f t="shared" si="1"/>
        <v>0</v>
      </c>
      <c r="L27" s="13">
        <f t="shared" si="2"/>
        <v>0</v>
      </c>
      <c r="M27" s="13">
        <f t="shared" si="3"/>
        <v>0</v>
      </c>
      <c r="N27" s="6" t="s">
        <v>7</v>
      </c>
    </row>
    <row r="28" spans="2:14" s="4" customFormat="1" x14ac:dyDescent="0.4">
      <c r="B28" s="3">
        <v>12</v>
      </c>
      <c r="C28" s="43"/>
      <c r="D28" s="43"/>
      <c r="E28" s="43"/>
      <c r="F28" s="43"/>
      <c r="G28" s="43"/>
      <c r="H28" s="3">
        <v>20</v>
      </c>
      <c r="I28" s="43"/>
      <c r="J28" s="13">
        <f t="shared" si="0"/>
        <v>0</v>
      </c>
      <c r="K28" s="13">
        <f t="shared" si="1"/>
        <v>0</v>
      </c>
      <c r="L28" s="13">
        <f t="shared" si="2"/>
        <v>0</v>
      </c>
      <c r="M28" s="13">
        <f t="shared" si="3"/>
        <v>0</v>
      </c>
      <c r="N28" s="6" t="s">
        <v>7</v>
      </c>
    </row>
    <row r="29" spans="2:14" s="4" customFormat="1" x14ac:dyDescent="0.4">
      <c r="B29" s="3">
        <v>13</v>
      </c>
      <c r="C29" s="43"/>
      <c r="D29" s="43"/>
      <c r="E29" s="43"/>
      <c r="F29" s="43"/>
      <c r="G29" s="43"/>
      <c r="H29" s="3">
        <v>20</v>
      </c>
      <c r="I29" s="43"/>
      <c r="J29" s="13">
        <f t="shared" si="0"/>
        <v>0</v>
      </c>
      <c r="K29" s="13">
        <f t="shared" si="1"/>
        <v>0</v>
      </c>
      <c r="L29" s="13">
        <f t="shared" si="2"/>
        <v>0</v>
      </c>
      <c r="M29" s="13">
        <f t="shared" si="3"/>
        <v>0</v>
      </c>
      <c r="N29" s="6" t="s">
        <v>7</v>
      </c>
    </row>
    <row r="30" spans="2:14" s="4" customFormat="1" x14ac:dyDescent="0.4">
      <c r="B30" s="3">
        <v>14</v>
      </c>
      <c r="C30" s="43"/>
      <c r="D30" s="43"/>
      <c r="E30" s="43"/>
      <c r="F30" s="43"/>
      <c r="G30" s="43"/>
      <c r="H30" s="3">
        <v>20</v>
      </c>
      <c r="I30" s="43"/>
      <c r="J30" s="13">
        <f t="shared" si="0"/>
        <v>0</v>
      </c>
      <c r="K30" s="13">
        <f t="shared" si="1"/>
        <v>0</v>
      </c>
      <c r="L30" s="13">
        <f t="shared" si="2"/>
        <v>0</v>
      </c>
      <c r="M30" s="13">
        <f t="shared" si="3"/>
        <v>0</v>
      </c>
      <c r="N30" s="6" t="s">
        <v>7</v>
      </c>
    </row>
    <row r="31" spans="2:14" s="4" customFormat="1" x14ac:dyDescent="0.4">
      <c r="B31" s="3">
        <v>15</v>
      </c>
      <c r="C31" s="43"/>
      <c r="D31" s="43"/>
      <c r="E31" s="43"/>
      <c r="F31" s="43"/>
      <c r="G31" s="43"/>
      <c r="H31" s="3">
        <v>20</v>
      </c>
      <c r="I31" s="43"/>
      <c r="J31" s="13">
        <f t="shared" si="0"/>
        <v>0</v>
      </c>
      <c r="K31" s="13">
        <f t="shared" si="1"/>
        <v>0</v>
      </c>
      <c r="L31" s="13">
        <f t="shared" si="2"/>
        <v>0</v>
      </c>
      <c r="M31" s="13">
        <f t="shared" si="3"/>
        <v>0</v>
      </c>
      <c r="N31" s="6" t="s">
        <v>7</v>
      </c>
    </row>
    <row r="32" spans="2:14" s="4" customFormat="1" x14ac:dyDescent="0.4">
      <c r="B32" s="3">
        <v>16</v>
      </c>
      <c r="C32" s="43"/>
      <c r="D32" s="43"/>
      <c r="E32" s="43"/>
      <c r="F32" s="43"/>
      <c r="G32" s="43"/>
      <c r="H32" s="3">
        <v>20</v>
      </c>
      <c r="I32" s="43"/>
      <c r="J32" s="13">
        <f t="shared" si="0"/>
        <v>0</v>
      </c>
      <c r="K32" s="13">
        <f t="shared" si="1"/>
        <v>0</v>
      </c>
      <c r="L32" s="13">
        <f t="shared" si="2"/>
        <v>0</v>
      </c>
      <c r="M32" s="13">
        <f t="shared" si="3"/>
        <v>0</v>
      </c>
      <c r="N32" s="6" t="s">
        <v>7</v>
      </c>
    </row>
    <row r="33" spans="2:14" s="4" customFormat="1" x14ac:dyDescent="0.4">
      <c r="B33" s="3">
        <v>17</v>
      </c>
      <c r="C33" s="43"/>
      <c r="D33" s="43"/>
      <c r="E33" s="43"/>
      <c r="F33" s="43"/>
      <c r="G33" s="43"/>
      <c r="H33" s="3">
        <v>20</v>
      </c>
      <c r="I33" s="43"/>
      <c r="J33" s="13">
        <f t="shared" si="0"/>
        <v>0</v>
      </c>
      <c r="K33" s="13">
        <f t="shared" si="1"/>
        <v>0</v>
      </c>
      <c r="L33" s="13">
        <f t="shared" si="2"/>
        <v>0</v>
      </c>
      <c r="M33" s="13">
        <f t="shared" si="3"/>
        <v>0</v>
      </c>
      <c r="N33" s="6" t="s">
        <v>7</v>
      </c>
    </row>
    <row r="34" spans="2:14" s="4" customFormat="1" x14ac:dyDescent="0.4">
      <c r="B34" s="3">
        <v>18</v>
      </c>
      <c r="C34" s="43"/>
      <c r="D34" s="43"/>
      <c r="E34" s="43"/>
      <c r="F34" s="43"/>
      <c r="G34" s="43"/>
      <c r="H34" s="3">
        <v>20</v>
      </c>
      <c r="I34" s="43"/>
      <c r="J34" s="13">
        <f t="shared" si="0"/>
        <v>0</v>
      </c>
      <c r="K34" s="13">
        <f t="shared" si="1"/>
        <v>0</v>
      </c>
      <c r="L34" s="13">
        <f t="shared" si="2"/>
        <v>0</v>
      </c>
      <c r="M34" s="13">
        <f t="shared" si="3"/>
        <v>0</v>
      </c>
      <c r="N34" s="6" t="s">
        <v>7</v>
      </c>
    </row>
    <row r="35" spans="2:14" s="4" customFormat="1" x14ac:dyDescent="0.4">
      <c r="B35" s="3">
        <v>19</v>
      </c>
      <c r="C35" s="43"/>
      <c r="D35" s="43"/>
      <c r="E35" s="43"/>
      <c r="F35" s="43"/>
      <c r="G35" s="43"/>
      <c r="H35" s="3">
        <v>20</v>
      </c>
      <c r="I35" s="43"/>
      <c r="J35" s="13">
        <f t="shared" si="0"/>
        <v>0</v>
      </c>
      <c r="K35" s="13">
        <f t="shared" si="1"/>
        <v>0</v>
      </c>
      <c r="L35" s="13">
        <f t="shared" si="2"/>
        <v>0</v>
      </c>
      <c r="M35" s="13">
        <f t="shared" si="3"/>
        <v>0</v>
      </c>
      <c r="N35" s="6" t="s">
        <v>7</v>
      </c>
    </row>
    <row r="36" spans="2:14" s="4" customFormat="1" x14ac:dyDescent="0.4">
      <c r="B36" s="3">
        <v>20</v>
      </c>
      <c r="C36" s="43"/>
      <c r="D36" s="43"/>
      <c r="E36" s="43"/>
      <c r="F36" s="43"/>
      <c r="G36" s="43"/>
      <c r="H36" s="3">
        <v>20</v>
      </c>
      <c r="I36" s="43"/>
      <c r="J36" s="13">
        <f t="shared" si="0"/>
        <v>0</v>
      </c>
      <c r="K36" s="13">
        <f t="shared" si="1"/>
        <v>0</v>
      </c>
      <c r="L36" s="13">
        <f t="shared" si="2"/>
        <v>0</v>
      </c>
      <c r="M36" s="13">
        <f t="shared" si="3"/>
        <v>0</v>
      </c>
      <c r="N36" s="6" t="s">
        <v>7</v>
      </c>
    </row>
    <row r="37" spans="2:14" s="4" customFormat="1" x14ac:dyDescent="0.4">
      <c r="B37" s="3">
        <v>21</v>
      </c>
      <c r="C37" s="43"/>
      <c r="D37" s="43"/>
      <c r="E37" s="43"/>
      <c r="F37" s="43"/>
      <c r="G37" s="43"/>
      <c r="H37" s="3">
        <v>20</v>
      </c>
      <c r="I37" s="43"/>
      <c r="J37" s="13">
        <f t="shared" si="0"/>
        <v>0</v>
      </c>
      <c r="K37" s="13">
        <f t="shared" si="1"/>
        <v>0</v>
      </c>
      <c r="L37" s="13">
        <f t="shared" si="2"/>
        <v>0</v>
      </c>
      <c r="M37" s="13">
        <f t="shared" si="3"/>
        <v>0</v>
      </c>
      <c r="N37" s="6" t="s">
        <v>7</v>
      </c>
    </row>
    <row r="38" spans="2:14" s="4" customFormat="1" x14ac:dyDescent="0.4">
      <c r="B38" s="3">
        <v>22</v>
      </c>
      <c r="C38" s="43"/>
      <c r="D38" s="43"/>
      <c r="E38" s="43"/>
      <c r="F38" s="43"/>
      <c r="G38" s="43"/>
      <c r="H38" s="3">
        <v>20</v>
      </c>
      <c r="I38" s="43"/>
      <c r="J38" s="13">
        <f t="shared" si="0"/>
        <v>0</v>
      </c>
      <c r="K38" s="13">
        <f t="shared" si="1"/>
        <v>0</v>
      </c>
      <c r="L38" s="13">
        <f t="shared" si="2"/>
        <v>0</v>
      </c>
      <c r="M38" s="13">
        <f t="shared" si="3"/>
        <v>0</v>
      </c>
      <c r="N38" s="6" t="s">
        <v>7</v>
      </c>
    </row>
    <row r="39" spans="2:14" s="4" customFormat="1" x14ac:dyDescent="0.4">
      <c r="B39" s="3">
        <v>23</v>
      </c>
      <c r="C39" s="43"/>
      <c r="D39" s="43"/>
      <c r="E39" s="43"/>
      <c r="F39" s="43"/>
      <c r="G39" s="43"/>
      <c r="H39" s="3">
        <v>20</v>
      </c>
      <c r="I39" s="43"/>
      <c r="J39" s="13">
        <f t="shared" si="0"/>
        <v>0</v>
      </c>
      <c r="K39" s="13">
        <f t="shared" si="1"/>
        <v>0</v>
      </c>
      <c r="L39" s="13">
        <f t="shared" si="2"/>
        <v>0</v>
      </c>
      <c r="M39" s="13">
        <f t="shared" si="3"/>
        <v>0</v>
      </c>
      <c r="N39" s="6" t="s">
        <v>7</v>
      </c>
    </row>
    <row r="40" spans="2:14" s="4" customFormat="1" x14ac:dyDescent="0.4">
      <c r="B40" s="3">
        <v>24</v>
      </c>
      <c r="C40" s="43"/>
      <c r="D40" s="43"/>
      <c r="E40" s="43"/>
      <c r="F40" s="43"/>
      <c r="G40" s="43"/>
      <c r="H40" s="3">
        <v>20</v>
      </c>
      <c r="I40" s="43"/>
      <c r="J40" s="13">
        <f t="shared" si="0"/>
        <v>0</v>
      </c>
      <c r="K40" s="13">
        <f t="shared" si="1"/>
        <v>0</v>
      </c>
      <c r="L40" s="13">
        <f t="shared" si="2"/>
        <v>0</v>
      </c>
      <c r="M40" s="13">
        <f t="shared" si="3"/>
        <v>0</v>
      </c>
      <c r="N40" s="6" t="s">
        <v>7</v>
      </c>
    </row>
    <row r="41" spans="2:14" s="4" customFormat="1" x14ac:dyDescent="0.4">
      <c r="B41" s="3">
        <v>25</v>
      </c>
      <c r="C41" s="43"/>
      <c r="D41" s="43"/>
      <c r="E41" s="43"/>
      <c r="F41" s="43"/>
      <c r="G41" s="43"/>
      <c r="H41" s="3">
        <v>20</v>
      </c>
      <c r="I41" s="43"/>
      <c r="J41" s="13">
        <f t="shared" si="0"/>
        <v>0</v>
      </c>
      <c r="K41" s="13">
        <f t="shared" si="1"/>
        <v>0</v>
      </c>
      <c r="L41" s="13">
        <f t="shared" si="2"/>
        <v>0</v>
      </c>
      <c r="M41" s="13">
        <f t="shared" si="3"/>
        <v>0</v>
      </c>
      <c r="N41" s="6" t="s">
        <v>7</v>
      </c>
    </row>
    <row r="42" spans="2:14" s="4" customFormat="1" x14ac:dyDescent="0.4">
      <c r="B42" s="3">
        <v>26</v>
      </c>
      <c r="C42" s="43"/>
      <c r="D42" s="43"/>
      <c r="E42" s="43"/>
      <c r="F42" s="43"/>
      <c r="G42" s="43"/>
      <c r="H42" s="3">
        <v>20</v>
      </c>
      <c r="I42" s="43"/>
      <c r="J42" s="13">
        <f t="shared" si="0"/>
        <v>0</v>
      </c>
      <c r="K42" s="13">
        <f t="shared" si="1"/>
        <v>0</v>
      </c>
      <c r="L42" s="13">
        <f t="shared" si="2"/>
        <v>0</v>
      </c>
      <c r="M42" s="13">
        <f t="shared" si="3"/>
        <v>0</v>
      </c>
      <c r="N42" s="6" t="s">
        <v>7</v>
      </c>
    </row>
    <row r="43" spans="2:14" s="4" customFormat="1" x14ac:dyDescent="0.4">
      <c r="B43" s="3">
        <v>27</v>
      </c>
      <c r="C43" s="43"/>
      <c r="D43" s="43"/>
      <c r="E43" s="43"/>
      <c r="F43" s="43"/>
      <c r="G43" s="43"/>
      <c r="H43" s="3">
        <v>20</v>
      </c>
      <c r="I43" s="43"/>
      <c r="J43" s="13">
        <f t="shared" si="0"/>
        <v>0</v>
      </c>
      <c r="K43" s="13">
        <f t="shared" si="1"/>
        <v>0</v>
      </c>
      <c r="L43" s="13">
        <f t="shared" si="2"/>
        <v>0</v>
      </c>
      <c r="M43" s="13">
        <f t="shared" si="3"/>
        <v>0</v>
      </c>
      <c r="N43" s="6" t="s">
        <v>7</v>
      </c>
    </row>
    <row r="44" spans="2:14" s="4" customFormat="1" x14ac:dyDescent="0.4">
      <c r="B44" s="3">
        <v>28</v>
      </c>
      <c r="C44" s="43"/>
      <c r="D44" s="43"/>
      <c r="E44" s="43"/>
      <c r="F44" s="43"/>
      <c r="G44" s="43"/>
      <c r="H44" s="3">
        <v>20</v>
      </c>
      <c r="I44" s="43"/>
      <c r="J44" s="13">
        <f t="shared" si="0"/>
        <v>0</v>
      </c>
      <c r="K44" s="13">
        <f t="shared" si="1"/>
        <v>0</v>
      </c>
      <c r="L44" s="13">
        <f t="shared" si="2"/>
        <v>0</v>
      </c>
      <c r="M44" s="13">
        <f t="shared" si="3"/>
        <v>0</v>
      </c>
      <c r="N44" s="6" t="s">
        <v>7</v>
      </c>
    </row>
    <row r="45" spans="2:14" s="4" customFormat="1" x14ac:dyDescent="0.4">
      <c r="B45" s="3">
        <v>29</v>
      </c>
      <c r="C45" s="43"/>
      <c r="D45" s="43"/>
      <c r="E45" s="43"/>
      <c r="F45" s="43"/>
      <c r="G45" s="43"/>
      <c r="H45" s="3">
        <v>20</v>
      </c>
      <c r="I45" s="43"/>
      <c r="J45" s="13">
        <f t="shared" si="0"/>
        <v>0</v>
      </c>
      <c r="K45" s="13">
        <f t="shared" si="1"/>
        <v>0</v>
      </c>
      <c r="L45" s="13">
        <f t="shared" si="2"/>
        <v>0</v>
      </c>
      <c r="M45" s="13">
        <f t="shared" si="3"/>
        <v>0</v>
      </c>
      <c r="N45" s="6" t="s">
        <v>7</v>
      </c>
    </row>
    <row r="46" spans="2:14" s="4" customFormat="1" x14ac:dyDescent="0.4">
      <c r="B46" s="3">
        <v>30</v>
      </c>
      <c r="C46" s="43"/>
      <c r="D46" s="43"/>
      <c r="E46" s="43"/>
      <c r="F46" s="43"/>
      <c r="G46" s="43"/>
      <c r="H46" s="3">
        <v>20</v>
      </c>
      <c r="I46" s="43"/>
      <c r="J46" s="13">
        <f t="shared" si="0"/>
        <v>0</v>
      </c>
      <c r="K46" s="13">
        <f t="shared" si="1"/>
        <v>0</v>
      </c>
      <c r="L46" s="13">
        <f t="shared" si="2"/>
        <v>0</v>
      </c>
      <c r="M46" s="13">
        <f t="shared" si="3"/>
        <v>0</v>
      </c>
      <c r="N46" s="6" t="s">
        <v>7</v>
      </c>
    </row>
    <row r="47" spans="2:14" x14ac:dyDescent="0.4">
      <c r="B47" s="6" t="s">
        <v>7</v>
      </c>
      <c r="C47" s="6" t="s">
        <v>7</v>
      </c>
      <c r="D47" s="6" t="s">
        <v>7</v>
      </c>
      <c r="E47" s="6" t="s">
        <v>7</v>
      </c>
      <c r="F47" s="6" t="s">
        <v>7</v>
      </c>
      <c r="G47" s="6" t="s">
        <v>7</v>
      </c>
      <c r="H47" s="6" t="s">
        <v>7</v>
      </c>
      <c r="I47" s="6" t="s">
        <v>7</v>
      </c>
      <c r="J47" s="6" t="s">
        <v>7</v>
      </c>
      <c r="K47" s="6" t="s">
        <v>7</v>
      </c>
      <c r="L47" s="6" t="s">
        <v>7</v>
      </c>
      <c r="M47" s="6" t="s">
        <v>7</v>
      </c>
      <c r="N47" s="6" t="s">
        <v>7</v>
      </c>
    </row>
  </sheetData>
  <sheetProtection algorithmName="SHA-512" hashValue="eTZpBfvuSvReTQ30X5Hm4BVJS/nSvW4mOkA+6USLEaXePBih0B/3u9ledWBHqxcwUJNal8QvRVtXWOhfZAAnfQ==" saltValue="YXBVZD+jgI+LA1/qqQyh6Q==" spinCount="100000" sheet="1" objects="1" scenarios="1"/>
  <phoneticPr fontId="2"/>
  <hyperlinks>
    <hyperlink ref="B7" r:id="rId1" xr:uid="{ABDBDE6A-542F-4A41-B29A-6BE0A5198F5A}"/>
  </hyperlinks>
  <pageMargins left="0.7" right="0.7" top="0.75" bottom="0.75" header="0.3" footer="0.3"/>
  <pageSetup paperSize="9" orientation="portrait" r:id="rId2"/>
  <customProperties>
    <customPr name="EpmWorksheetKeyString_GUID" r:id="rId3"/>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98EC2-0609-4AB6-B429-55E2A2E4585D}">
  <dimension ref="B2:H40"/>
  <sheetViews>
    <sheetView showGridLines="0" zoomScaleNormal="100" workbookViewId="0">
      <selection activeCell="C12" sqref="C12"/>
    </sheetView>
  </sheetViews>
  <sheetFormatPr defaultRowHeight="16.5" x14ac:dyDescent="0.3"/>
  <cols>
    <col min="1" max="1" width="3.375" style="1" customWidth="1"/>
    <col min="2" max="2" width="10" style="1" customWidth="1"/>
    <col min="3" max="3" width="69.875" style="1" customWidth="1"/>
    <col min="4" max="4" width="9" style="1"/>
    <col min="5" max="5" width="65" style="1" customWidth="1"/>
    <col min="6" max="6" width="9" style="1"/>
    <col min="7" max="7" width="86.75" style="1" customWidth="1"/>
    <col min="8" max="8" width="2.5" style="1" bestFit="1" customWidth="1"/>
    <col min="9" max="16384" width="9" style="1"/>
  </cols>
  <sheetData>
    <row r="2" spans="2:8" s="2" customFormat="1" x14ac:dyDescent="0.4">
      <c r="B2" s="6" t="s">
        <v>63</v>
      </c>
    </row>
    <row r="3" spans="2:8" s="2" customFormat="1" x14ac:dyDescent="0.4">
      <c r="B3" s="6" t="s">
        <v>0</v>
      </c>
    </row>
    <row r="4" spans="2:8" s="2" customFormat="1" x14ac:dyDescent="0.4">
      <c r="B4" s="6" t="s">
        <v>89</v>
      </c>
    </row>
    <row r="5" spans="2:8" s="2" customFormat="1" x14ac:dyDescent="0.4">
      <c r="B5" s="6" t="s">
        <v>86</v>
      </c>
    </row>
    <row r="6" spans="2:8" ht="18.75" x14ac:dyDescent="0.4">
      <c r="B6" s="35"/>
    </row>
    <row r="7" spans="2:8" s="2" customFormat="1" x14ac:dyDescent="0.4">
      <c r="B7" s="38" t="s">
        <v>87</v>
      </c>
    </row>
    <row r="8" spans="2:8" x14ac:dyDescent="0.3">
      <c r="B8" s="5" t="s">
        <v>20</v>
      </c>
      <c r="C8" s="29" t="s">
        <v>36</v>
      </c>
      <c r="D8" s="30"/>
      <c r="E8" s="37"/>
      <c r="F8" s="30"/>
      <c r="G8" s="30"/>
    </row>
    <row r="9" spans="2:8" ht="250.5" customHeight="1" x14ac:dyDescent="0.3">
      <c r="B9" s="36" t="s">
        <v>46</v>
      </c>
      <c r="C9" s="46"/>
      <c r="D9" s="26" t="s">
        <v>30</v>
      </c>
      <c r="E9" s="33"/>
      <c r="F9" s="27"/>
      <c r="G9" s="34"/>
      <c r="H9" s="6" t="s">
        <v>7</v>
      </c>
    </row>
    <row r="10" spans="2:8" x14ac:dyDescent="0.3">
      <c r="B10" s="5" t="s">
        <v>20</v>
      </c>
      <c r="C10" s="29" t="s">
        <v>36</v>
      </c>
      <c r="D10" s="30"/>
      <c r="E10" s="37"/>
      <c r="F10" s="30"/>
      <c r="G10" s="30"/>
    </row>
    <row r="11" spans="2:8" ht="264.75" customHeight="1" x14ac:dyDescent="0.3">
      <c r="B11" s="26" t="s">
        <v>30</v>
      </c>
      <c r="C11" s="32"/>
      <c r="D11" s="27"/>
      <c r="E11" s="27"/>
      <c r="F11" s="27"/>
      <c r="G11" s="28"/>
      <c r="H11" s="6" t="s">
        <v>7</v>
      </c>
    </row>
    <row r="12" spans="2:8" ht="340.5" customHeight="1" x14ac:dyDescent="0.3">
      <c r="B12" s="3">
        <v>1</v>
      </c>
      <c r="C12" s="43"/>
      <c r="D12" s="3">
        <v>2</v>
      </c>
      <c r="E12" s="43"/>
      <c r="F12" s="3">
        <v>3</v>
      </c>
      <c r="G12" s="43"/>
      <c r="H12" s="6" t="s">
        <v>7</v>
      </c>
    </row>
    <row r="13" spans="2:8" ht="340.5" customHeight="1" x14ac:dyDescent="0.3">
      <c r="B13" s="3">
        <v>4</v>
      </c>
      <c r="C13" s="43"/>
      <c r="D13" s="3">
        <v>5</v>
      </c>
      <c r="E13" s="43"/>
      <c r="F13" s="3">
        <v>6</v>
      </c>
      <c r="G13" s="43"/>
      <c r="H13" s="6" t="s">
        <v>7</v>
      </c>
    </row>
    <row r="14" spans="2:8" ht="340.5" customHeight="1" x14ac:dyDescent="0.3">
      <c r="B14" s="3">
        <v>7</v>
      </c>
      <c r="C14" s="43"/>
      <c r="D14" s="3">
        <v>8</v>
      </c>
      <c r="E14" s="43"/>
      <c r="F14" s="3">
        <v>9</v>
      </c>
      <c r="G14" s="43"/>
      <c r="H14" s="6" t="s">
        <v>7</v>
      </c>
    </row>
    <row r="15" spans="2:8" ht="340.5" customHeight="1" x14ac:dyDescent="0.3">
      <c r="B15" s="3">
        <v>10</v>
      </c>
      <c r="C15" s="43"/>
      <c r="D15" s="3">
        <v>11</v>
      </c>
      <c r="E15" s="43"/>
      <c r="F15" s="3">
        <v>12</v>
      </c>
      <c r="G15" s="43"/>
      <c r="H15" s="6" t="s">
        <v>7</v>
      </c>
    </row>
    <row r="16" spans="2:8" ht="340.5" customHeight="1" x14ac:dyDescent="0.3">
      <c r="B16" s="3">
        <v>13</v>
      </c>
      <c r="C16" s="43"/>
      <c r="D16" s="3">
        <v>14</v>
      </c>
      <c r="E16" s="43"/>
      <c r="F16" s="3">
        <v>15</v>
      </c>
      <c r="G16" s="43"/>
      <c r="H16" s="6" t="s">
        <v>7</v>
      </c>
    </row>
    <row r="17" spans="2:8" ht="340.5" customHeight="1" x14ac:dyDescent="0.3">
      <c r="B17" s="3">
        <v>16</v>
      </c>
      <c r="C17" s="43"/>
      <c r="D17" s="3">
        <v>17</v>
      </c>
      <c r="E17" s="43"/>
      <c r="F17" s="3">
        <v>18</v>
      </c>
      <c r="G17" s="43"/>
      <c r="H17" s="6" t="s">
        <v>7</v>
      </c>
    </row>
    <row r="18" spans="2:8" ht="340.5" customHeight="1" x14ac:dyDescent="0.3">
      <c r="B18" s="3">
        <v>19</v>
      </c>
      <c r="C18" s="43"/>
      <c r="D18" s="3">
        <v>20</v>
      </c>
      <c r="E18" s="43"/>
      <c r="F18" s="3">
        <v>21</v>
      </c>
      <c r="G18" s="43"/>
      <c r="H18" s="6" t="s">
        <v>7</v>
      </c>
    </row>
    <row r="19" spans="2:8" ht="340.5" customHeight="1" x14ac:dyDescent="0.3">
      <c r="B19" s="3">
        <v>22</v>
      </c>
      <c r="C19" s="43"/>
      <c r="D19" s="3">
        <v>23</v>
      </c>
      <c r="E19" s="43"/>
      <c r="F19" s="3">
        <v>24</v>
      </c>
      <c r="G19" s="43"/>
      <c r="H19" s="6" t="s">
        <v>7</v>
      </c>
    </row>
    <row r="20" spans="2:8" ht="340.5" customHeight="1" x14ac:dyDescent="0.3">
      <c r="B20" s="3">
        <v>25</v>
      </c>
      <c r="C20" s="43"/>
      <c r="D20" s="3">
        <v>26</v>
      </c>
      <c r="E20" s="43"/>
      <c r="F20" s="3">
        <v>27</v>
      </c>
      <c r="G20" s="43"/>
      <c r="H20" s="6" t="s">
        <v>7</v>
      </c>
    </row>
    <row r="21" spans="2:8" ht="340.5" customHeight="1" x14ac:dyDescent="0.3">
      <c r="B21" s="3">
        <v>28</v>
      </c>
      <c r="C21" s="43"/>
      <c r="D21" s="3">
        <v>29</v>
      </c>
      <c r="E21" s="43"/>
      <c r="F21" s="3">
        <v>30</v>
      </c>
      <c r="G21" s="43"/>
      <c r="H21" s="6" t="s">
        <v>7</v>
      </c>
    </row>
    <row r="22" spans="2:8" x14ac:dyDescent="0.3">
      <c r="B22" s="6" t="s">
        <v>7</v>
      </c>
      <c r="C22" s="6" t="s">
        <v>7</v>
      </c>
      <c r="D22" s="6" t="s">
        <v>7</v>
      </c>
      <c r="E22" s="6" t="s">
        <v>7</v>
      </c>
      <c r="F22" s="6" t="s">
        <v>7</v>
      </c>
      <c r="G22" s="6" t="s">
        <v>7</v>
      </c>
      <c r="H22" s="6" t="s">
        <v>7</v>
      </c>
    </row>
    <row r="23" spans="2:8" ht="201.75" customHeight="1" x14ac:dyDescent="0.3"/>
    <row r="24" spans="2:8" ht="201.75" customHeight="1" x14ac:dyDescent="0.3"/>
    <row r="25" spans="2:8" ht="201.75" customHeight="1" x14ac:dyDescent="0.3"/>
    <row r="26" spans="2:8" ht="201.75" customHeight="1" x14ac:dyDescent="0.3"/>
    <row r="27" spans="2:8" ht="201.75" customHeight="1" x14ac:dyDescent="0.3"/>
    <row r="28" spans="2:8" ht="201.75" customHeight="1" x14ac:dyDescent="0.3"/>
    <row r="29" spans="2:8" ht="201.75" customHeight="1" x14ac:dyDescent="0.3"/>
    <row r="30" spans="2:8" ht="201.75" customHeight="1" x14ac:dyDescent="0.3"/>
    <row r="31" spans="2:8" ht="201.75" customHeight="1" x14ac:dyDescent="0.3"/>
    <row r="32" spans="2:8" ht="201.75" customHeight="1" x14ac:dyDescent="0.3"/>
    <row r="33" ht="201.75" customHeight="1" x14ac:dyDescent="0.3"/>
    <row r="34" ht="201.75" customHeight="1" x14ac:dyDescent="0.3"/>
    <row r="35" ht="201.75" customHeight="1" x14ac:dyDescent="0.3"/>
    <row r="36" ht="201.75" customHeight="1" x14ac:dyDescent="0.3"/>
    <row r="37" ht="201.75" customHeight="1" x14ac:dyDescent="0.3"/>
    <row r="38" ht="201.75" customHeight="1" x14ac:dyDescent="0.3"/>
    <row r="39" ht="201.75" customHeight="1" x14ac:dyDescent="0.3"/>
    <row r="40" ht="201.75" customHeight="1" x14ac:dyDescent="0.3"/>
  </sheetData>
  <phoneticPr fontId="2"/>
  <pageMargins left="0.7" right="0.7" top="0.75" bottom="0.75" header="0.3" footer="0.3"/>
  <pageSetup orientation="portrait" r:id="rId1"/>
  <customProperties>
    <customPr name="EpmWorksheetKeyString_GUID" r:id="rId2"/>
  </customPropertie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14</vt:i4>
      </vt:variant>
    </vt:vector>
  </HeadingPairs>
  <TitlesOfParts>
    <vt:vector size="14" baseType="lpstr">
      <vt:lpstr>サマリ</vt:lpstr>
      <vt:lpstr>①公共交通機関計算シート</vt:lpstr>
      <vt:lpstr>①公共交通機関(証憑)</vt:lpstr>
      <vt:lpstr>②タクシー・ハイヤー代計算シート</vt:lpstr>
      <vt:lpstr>②タクシー・ハイヤー代(証憑)</vt:lpstr>
      <vt:lpstr>③レンタカー代計算シート</vt:lpstr>
      <vt:lpstr>③レンタカー代(証憑)</vt:lpstr>
      <vt:lpstr>④ガソリン代計算シート</vt:lpstr>
      <vt:lpstr>④ガソリン代(証憑)</vt:lpstr>
      <vt:lpstr>⑤高速代・駐車料金計算シート</vt:lpstr>
      <vt:lpstr>⑤高速代・駐車料金(証憑)</vt:lpstr>
      <vt:lpstr>⑥宿泊代計算シート</vt:lpstr>
      <vt:lpstr>⑥宿泊代(証憑)</vt:lpstr>
      <vt:lpstr>プルダウン</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2024-05-01T08:34:02Z</dcterms:created>
  <dcterms:modified xsi:type="dcterms:W3CDTF">2024-05-16T07:50:45Z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a60d57e-af5b-4752-ac57-3e4f28ca11dc_Enabled">
    <vt:lpwstr>true</vt:lpwstr>
  </property>
  <property fmtid="{D5CDD505-2E9C-101B-9397-08002B2CF9AE}" pid="3" name="MSIP_Label_ea60d57e-af5b-4752-ac57-3e4f28ca11dc_SetDate">
    <vt:lpwstr>2024-05-01T08:48:55Z</vt:lpwstr>
  </property>
  <property fmtid="{D5CDD505-2E9C-101B-9397-08002B2CF9AE}" pid="4" name="MSIP_Label_ea60d57e-af5b-4752-ac57-3e4f28ca11dc_Method">
    <vt:lpwstr>Standard</vt:lpwstr>
  </property>
  <property fmtid="{D5CDD505-2E9C-101B-9397-08002B2CF9AE}" pid="5" name="MSIP_Label_ea60d57e-af5b-4752-ac57-3e4f28ca11dc_Name">
    <vt:lpwstr>ea60d57e-af5b-4752-ac57-3e4f28ca11dc</vt:lpwstr>
  </property>
  <property fmtid="{D5CDD505-2E9C-101B-9397-08002B2CF9AE}" pid="6" name="MSIP_Label_ea60d57e-af5b-4752-ac57-3e4f28ca11dc_SiteId">
    <vt:lpwstr>36da45f1-dd2c-4d1f-af13-5abe46b99921</vt:lpwstr>
  </property>
  <property fmtid="{D5CDD505-2E9C-101B-9397-08002B2CF9AE}" pid="7" name="MSIP_Label_ea60d57e-af5b-4752-ac57-3e4f28ca11dc_ActionId">
    <vt:lpwstr>c28bff00-f0c4-4166-8be1-f3e392fa864d</vt:lpwstr>
  </property>
  <property fmtid="{D5CDD505-2E9C-101B-9397-08002B2CF9AE}" pid="8" name="MSIP_Label_ea60d57e-af5b-4752-ac57-3e4f28ca11dc_ContentBits">
    <vt:lpwstr>0</vt:lpwstr>
  </property>
</Properties>
</file>