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defaultThemeVersion="166925"/>
  <xr:revisionPtr revIDLastSave="0" documentId="13_ncr:1_{11DD2B85-F3E4-4E72-898D-DE8A462C4996}" xr6:coauthVersionLast="47" xr6:coauthVersionMax="47" xr10:uidLastSave="{00000000-0000-0000-0000-000000000000}"/>
  <bookViews>
    <workbookView xWindow="-120" yWindow="-120" windowWidth="29040" windowHeight="17520" tabRatio="856" firstSheet="2" activeTab="2" xr2:uid="{84812F35-5B74-4E57-8557-DF1E806F6B86}"/>
  </bookViews>
  <sheets>
    <sheet name="市町村一覧" sheetId="30" state="hidden" r:id="rId1"/>
    <sheet name="プルダウン" sheetId="15" state="hidden" r:id="rId2"/>
    <sheet name="1.申請者の応募資格" sheetId="24" r:id="rId3"/>
    <sheet name="暴力団排除に関する誓約事項" sheetId="25" r:id="rId4"/>
    <sheet name="2.申請者の事業実施条件" sheetId="18" r:id="rId5"/>
    <sheet name="3.拠点リスト" sheetId="13" r:id="rId6"/>
    <sheet name="4-1.講座実施スケジュール (α型)" sheetId="26" r:id="rId7"/>
    <sheet name="4-2.講座実施スケジュール (β型)" sheetId="32" r:id="rId8"/>
    <sheet name="5-1.収支計画" sheetId="4" r:id="rId9"/>
    <sheet name="5-2.人件費単価表" sheetId="28" r:id="rId10"/>
    <sheet name="6.講師リスト" sheetId="11" r:id="rId11"/>
    <sheet name="事務局用シート" sheetId="17" state="hidden" r:id="rId12"/>
  </sheets>
  <definedNames>
    <definedName name="_xlnm._FilterDatabase" localSheetId="4" hidden="1">'2.申請者の事業実施条件'!$D$2:$E$20</definedName>
    <definedName name="_xlnm._FilterDatabase" localSheetId="5" hidden="1">'3.拠点リスト'!#REF!</definedName>
    <definedName name="_xlnm._FilterDatabase" localSheetId="6" hidden="1">'4-1.講座実施スケジュール (α型)'!$A$15:$W$15</definedName>
    <definedName name="_xlnm._FilterDatabase" localSheetId="7" hidden="1">'4-2.講座実施スケジュール (β型)'!$B$76:$S$122</definedName>
    <definedName name="_xlnm._FilterDatabase" localSheetId="0" hidden="1">市町村一覧!$A$1:$F$1893</definedName>
    <definedName name="_Hlk130490371" localSheetId="2">'1.申請者の応募資格'!$D$7</definedName>
    <definedName name="_xlnm.Print_Area" localSheetId="2">'1.申請者の応募資格'!$A$1:$G$24</definedName>
    <definedName name="_xlnm.Print_Area" localSheetId="3">暴力団排除に関する誓約事項!$B$2:$Q$33</definedName>
    <definedName name="愛知県">市町村一覧!$C$1049:$C$1117</definedName>
    <definedName name="愛媛県">市町村一覧!$C$1550:$C$1569</definedName>
    <definedName name="茨城県">市町村一覧!$C$421:$C$464</definedName>
    <definedName name="岡山県">市町村一覧!$C$1430:$C$1459</definedName>
    <definedName name="沖縄県">市町村一覧!$C$1853:$C$1893</definedName>
    <definedName name="関東">プルダウン!$D$10:$D$16</definedName>
    <definedName name="岩手県">市町村一覧!$C$230:$C$262</definedName>
    <definedName name="岐阜県">市町村一覧!$C$968:$C$1009</definedName>
    <definedName name="宮崎県">市町村一覧!$C$1784:$C$1809</definedName>
    <definedName name="宮城県">市町村一覧!$C$263:$C$301</definedName>
    <definedName name="京都府">市町村一覧!$C$1166:$C$1201</definedName>
    <definedName name="近畿">プルダウン!$D$26:$D$32</definedName>
    <definedName name="九州・沖縄">プルダウン!$D$42:$D$49</definedName>
    <definedName name="熊本県">市町村一覧!$C$1717:$C$1765</definedName>
    <definedName name="群馬県">市町村一覧!$C$490:$C$524</definedName>
    <definedName name="広島県">市町村一覧!$C$1460:$C$1489</definedName>
    <definedName name="香川県">市町村一覧!$C$1533:$C$1549</definedName>
    <definedName name="高知県">市町村一覧!$C$1570:$C$1603</definedName>
    <definedName name="佐賀県">市町村一覧!$C$1676:$C$1695</definedName>
    <definedName name="埼玉県">市町村一覧!$C$525:$C$596</definedName>
    <definedName name="三重県">市町村一覧!$C$1118:$C$1146</definedName>
    <definedName name="山形県">市町村一覧!$C$327:$C$361</definedName>
    <definedName name="山口県">市町村一覧!$C$1490:$C$1508</definedName>
    <definedName name="山梨県">市町村一覧!$C$864:$C$890</definedName>
    <definedName name="四国">プルダウン!$D$38:$D$41</definedName>
    <definedName name="滋賀県">市町村一覧!$C$1147:$C$1165</definedName>
    <definedName name="鹿児島県">市町村一覧!$C$1810:$C$1852</definedName>
    <definedName name="秋田県">市町村一覧!$C$302:$C$326</definedName>
    <definedName name="新潟県">市町村一覧!$C$776:$C$812</definedName>
    <definedName name="神奈川県">市町村一覧!$C$718:$C$775</definedName>
    <definedName name="青森県">市町村一覧!$C$190:$C$229</definedName>
    <definedName name="静岡県">市町村一覧!$C$1010:$C$1048</definedName>
    <definedName name="石川県">市町村一覧!$C$828:$C$846</definedName>
    <definedName name="千葉県">市町村一覧!$C$597:$C$655</definedName>
    <definedName name="大阪府">市町村一覧!$C$1202:$C$1273</definedName>
    <definedName name="大分県">市町村一覧!$C$1766:$C$1783</definedName>
    <definedName name="中国">プルダウン!$D$33:$D$37</definedName>
    <definedName name="中部">プルダウン!$D$17:$D$25</definedName>
    <definedName name="長崎県">市町村一覧!$C$1696:$C$1716</definedName>
    <definedName name="長野県">市町村一覧!$C$891:$C$967</definedName>
    <definedName name="鳥取県">市町村一覧!$C$1392:$C$1410</definedName>
    <definedName name="島根県">市町村一覧!$C$1411:$C$1429</definedName>
    <definedName name="東京都">市町村一覧!$C$656:$C$717</definedName>
    <definedName name="東北">プルダウン!$D$4:$D$9</definedName>
    <definedName name="徳島県">市町村一覧!$C$1509:$C$1532</definedName>
    <definedName name="栃木県">市町村一覧!$C$465:$C$489</definedName>
    <definedName name="奈良県">市町村一覧!$C$1323:$C$1361</definedName>
    <definedName name="富山県">市町村一覧!$C$813:$C$827</definedName>
    <definedName name="福井県">市町村一覧!$C$847:$C$863</definedName>
    <definedName name="福岡県">市町村一覧!$C$1604:$C$1675</definedName>
    <definedName name="福島県">市町村一覧!$C$362:$C$420</definedName>
    <definedName name="兵庫県">市町村一覧!$C$1274:$C$1322</definedName>
    <definedName name="北海道">市町村一覧!$C$2:$C$189</definedName>
    <definedName name="北海道_">プルダウン!$D$3</definedName>
    <definedName name="和歌山県">市町村一覧!$C$1362:$C$1391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2" l="1"/>
  <c r="E7" i="26" l="1"/>
  <c r="D10" i="26"/>
  <c r="D9" i="26"/>
  <c r="D8" i="26"/>
  <c r="H284" i="32"/>
  <c r="H283" i="32"/>
  <c r="H282" i="32"/>
  <c r="H281" i="32"/>
  <c r="H280" i="32"/>
  <c r="H279" i="32"/>
  <c r="H278" i="32"/>
  <c r="H277" i="32"/>
  <c r="H276" i="32"/>
  <c r="H275" i="32"/>
  <c r="H274" i="32"/>
  <c r="H273" i="32"/>
  <c r="H272" i="32"/>
  <c r="H271" i="32"/>
  <c r="H270" i="32"/>
  <c r="H269" i="32"/>
  <c r="H268" i="32"/>
  <c r="H267" i="32"/>
  <c r="H266" i="32"/>
  <c r="H265" i="32"/>
  <c r="H264" i="32"/>
  <c r="H263" i="32"/>
  <c r="H262" i="32"/>
  <c r="H261" i="32"/>
  <c r="H260" i="32"/>
  <c r="H259" i="32"/>
  <c r="H258" i="32"/>
  <c r="H257" i="32"/>
  <c r="H256" i="32"/>
  <c r="H255" i="32"/>
  <c r="H254" i="32"/>
  <c r="H253" i="32"/>
  <c r="H252" i="32"/>
  <c r="H251" i="32"/>
  <c r="H250" i="32"/>
  <c r="H249" i="32"/>
  <c r="H248" i="32"/>
  <c r="H247" i="32"/>
  <c r="H246" i="32"/>
  <c r="H245" i="32"/>
  <c r="H244" i="32"/>
  <c r="H243" i="32"/>
  <c r="H242" i="32"/>
  <c r="H241" i="32"/>
  <c r="H240" i="32"/>
  <c r="H239" i="32"/>
  <c r="H238" i="32"/>
  <c r="H237" i="32"/>
  <c r="H236" i="32"/>
  <c r="H235" i="32"/>
  <c r="H234" i="32"/>
  <c r="H233" i="32"/>
  <c r="H232" i="32"/>
  <c r="H231" i="32"/>
  <c r="H230" i="32"/>
  <c r="H229" i="32"/>
  <c r="H228" i="32"/>
  <c r="H227" i="32"/>
  <c r="H226" i="32"/>
  <c r="H225" i="32"/>
  <c r="H224" i="32"/>
  <c r="H223" i="32"/>
  <c r="H222" i="32"/>
  <c r="H221" i="32"/>
  <c r="H220" i="32"/>
  <c r="H219" i="32"/>
  <c r="H218" i="32"/>
  <c r="H217" i="32"/>
  <c r="H216" i="32"/>
  <c r="H215" i="32"/>
  <c r="H214" i="32"/>
  <c r="H213" i="32"/>
  <c r="H212" i="32"/>
  <c r="H211" i="32"/>
  <c r="H210" i="32"/>
  <c r="H209" i="32"/>
  <c r="H208" i="32"/>
  <c r="H207" i="32"/>
  <c r="H206" i="32"/>
  <c r="H205" i="32"/>
  <c r="H204" i="32"/>
  <c r="H203" i="32"/>
  <c r="H202" i="32"/>
  <c r="H201" i="32"/>
  <c r="H200" i="32"/>
  <c r="H199" i="32"/>
  <c r="H198" i="32"/>
  <c r="H197" i="32"/>
  <c r="H196" i="32"/>
  <c r="H195" i="32"/>
  <c r="H194" i="32"/>
  <c r="H193" i="32"/>
  <c r="H192" i="32"/>
  <c r="H191" i="32"/>
  <c r="H190" i="32"/>
  <c r="H189" i="32"/>
  <c r="H188" i="32"/>
  <c r="H187" i="32"/>
  <c r="H186" i="32"/>
  <c r="H185" i="32"/>
  <c r="H184" i="32"/>
  <c r="H183" i="32"/>
  <c r="H182" i="32"/>
  <c r="H181" i="32"/>
  <c r="H180" i="32"/>
  <c r="H179" i="32"/>
  <c r="H178" i="32"/>
  <c r="H177" i="32"/>
  <c r="H176" i="32"/>
  <c r="H175" i="32"/>
  <c r="H174" i="32"/>
  <c r="H173" i="32"/>
  <c r="H172" i="32"/>
  <c r="H171" i="32"/>
  <c r="H170" i="32"/>
  <c r="H169" i="32"/>
  <c r="H168" i="32"/>
  <c r="H167" i="32"/>
  <c r="H166" i="32"/>
  <c r="H165" i="32"/>
  <c r="H164" i="32"/>
  <c r="H163" i="32"/>
  <c r="H162" i="32"/>
  <c r="H161" i="32"/>
  <c r="H160" i="32"/>
  <c r="H159" i="32"/>
  <c r="H158" i="32"/>
  <c r="H157" i="32"/>
  <c r="H156" i="32"/>
  <c r="H155" i="32"/>
  <c r="H154" i="32"/>
  <c r="H153" i="32"/>
  <c r="H152" i="32"/>
  <c r="H151" i="32"/>
  <c r="H150" i="32"/>
  <c r="H149" i="32"/>
  <c r="H148" i="32"/>
  <c r="H147" i="32"/>
  <c r="H146" i="32"/>
  <c r="H145" i="32"/>
  <c r="H144" i="32"/>
  <c r="H143" i="32"/>
  <c r="H142" i="32"/>
  <c r="H141" i="32"/>
  <c r="H140" i="32"/>
  <c r="H139" i="32"/>
  <c r="H138" i="32"/>
  <c r="H137" i="32"/>
  <c r="H136" i="32"/>
  <c r="H135" i="32"/>
  <c r="H134" i="32"/>
  <c r="H133" i="32"/>
  <c r="H132" i="32"/>
  <c r="H131" i="32"/>
  <c r="H130" i="32"/>
  <c r="H129" i="32"/>
  <c r="H128" i="32"/>
  <c r="H127" i="32"/>
  <c r="H126" i="32"/>
  <c r="H125" i="32"/>
  <c r="H124" i="32"/>
  <c r="H123" i="32"/>
  <c r="H122" i="32"/>
  <c r="H121" i="32"/>
  <c r="H120" i="32"/>
  <c r="H119" i="32"/>
  <c r="H118" i="32"/>
  <c r="H117" i="32"/>
  <c r="H116" i="32"/>
  <c r="H115" i="32"/>
  <c r="H114" i="32"/>
  <c r="H113" i="32"/>
  <c r="H112" i="32"/>
  <c r="H111" i="32"/>
  <c r="H110" i="32"/>
  <c r="H109" i="32"/>
  <c r="H108" i="32"/>
  <c r="H107" i="32"/>
  <c r="H106" i="32"/>
  <c r="H105" i="32"/>
  <c r="H104" i="32"/>
  <c r="H103" i="32"/>
  <c r="H102" i="32"/>
  <c r="H101" i="32"/>
  <c r="H100" i="32"/>
  <c r="H99" i="32"/>
  <c r="H98" i="32"/>
  <c r="H97" i="32"/>
  <c r="H96" i="32"/>
  <c r="H95" i="32"/>
  <c r="H94" i="32"/>
  <c r="H93" i="32"/>
  <c r="H92" i="32"/>
  <c r="H91" i="32"/>
  <c r="H90" i="32"/>
  <c r="H89" i="32"/>
  <c r="H88" i="32"/>
  <c r="H87" i="32"/>
  <c r="H86" i="32"/>
  <c r="H85" i="32"/>
  <c r="H84" i="32"/>
  <c r="H83" i="32"/>
  <c r="H82" i="32"/>
  <c r="H81" i="32"/>
  <c r="H80" i="32"/>
  <c r="H79" i="32"/>
  <c r="H78" i="32"/>
  <c r="H77" i="32"/>
  <c r="H76" i="32"/>
  <c r="H75" i="32"/>
  <c r="H74" i="32"/>
  <c r="H73" i="32"/>
  <c r="H72" i="32"/>
  <c r="H71" i="32"/>
  <c r="H70" i="32"/>
  <c r="H69" i="32"/>
  <c r="H68" i="32"/>
  <c r="H67" i="32"/>
  <c r="H66" i="32"/>
  <c r="H65" i="32"/>
  <c r="H64" i="32"/>
  <c r="H63" i="32"/>
  <c r="H62" i="32"/>
  <c r="H61" i="32"/>
  <c r="H60" i="32"/>
  <c r="H59" i="32"/>
  <c r="H5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5"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0" i="26"/>
  <c r="H19" i="26"/>
  <c r="H18" i="26"/>
  <c r="H17" i="26"/>
  <c r="H16" i="26"/>
  <c r="E8" i="32" l="1"/>
  <c r="D8" i="32"/>
  <c r="F8" i="32" s="1"/>
  <c r="D9" i="32"/>
  <c r="D7" i="32"/>
  <c r="E10" i="32"/>
  <c r="D10" i="32"/>
  <c r="E9" i="32"/>
  <c r="F9" i="32" s="1"/>
  <c r="E7" i="32"/>
  <c r="F10" i="32" l="1"/>
  <c r="F11" i="32" s="1"/>
  <c r="D11" i="32"/>
  <c r="E11" i="32"/>
  <c r="H263" i="26"/>
  <c r="H155" i="26"/>
  <c r="H137" i="26"/>
  <c r="H119" i="26"/>
  <c r="H281" i="26"/>
  <c r="H245" i="26"/>
  <c r="H227" i="26"/>
  <c r="H209" i="26"/>
  <c r="H191" i="26"/>
  <c r="H173" i="26"/>
  <c r="H101" i="26"/>
  <c r="H83" i="26"/>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E5" i="13" l="1"/>
  <c r="H69" i="26"/>
  <c r="E6" i="13"/>
  <c r="E7" i="13" l="1"/>
  <c r="G19" i="4"/>
  <c r="G21" i="4"/>
  <c r="F5" i="13"/>
  <c r="H175" i="26"/>
  <c r="H102" i="26"/>
  <c r="H96" i="26"/>
  <c r="H95" i="26"/>
  <c r="H90" i="26"/>
  <c r="H89" i="26"/>
  <c r="H88" i="26"/>
  <c r="H87" i="26"/>
  <c r="H86" i="26"/>
  <c r="H85" i="26"/>
  <c r="H84" i="26"/>
  <c r="H82" i="26"/>
  <c r="H81" i="26"/>
  <c r="H80" i="26"/>
  <c r="H79" i="26"/>
  <c r="H78" i="26"/>
  <c r="H77" i="26"/>
  <c r="H76" i="26"/>
  <c r="H74" i="26"/>
  <c r="H73" i="26"/>
  <c r="H72" i="26"/>
  <c r="H71" i="26"/>
  <c r="H70" i="26"/>
  <c r="H284" i="26"/>
  <c r="H283" i="26"/>
  <c r="H282" i="26"/>
  <c r="H280" i="26"/>
  <c r="H279" i="26"/>
  <c r="H278" i="26"/>
  <c r="H277" i="26"/>
  <c r="H276" i="26"/>
  <c r="H275" i="26"/>
  <c r="H274" i="26"/>
  <c r="H273" i="26"/>
  <c r="H272" i="26"/>
  <c r="H271" i="26"/>
  <c r="H270" i="26"/>
  <c r="H269" i="26"/>
  <c r="H268" i="26"/>
  <c r="H267" i="26"/>
  <c r="H266" i="26"/>
  <c r="H265" i="26"/>
  <c r="H264" i="26"/>
  <c r="H262" i="26"/>
  <c r="H261" i="26"/>
  <c r="H260" i="26"/>
  <c r="H259" i="26"/>
  <c r="H258" i="26"/>
  <c r="H257" i="26"/>
  <c r="H256" i="26"/>
  <c r="H255" i="26"/>
  <c r="H254" i="26"/>
  <c r="H253" i="26"/>
  <c r="H252" i="26"/>
  <c r="H251" i="26"/>
  <c r="H250" i="26"/>
  <c r="H249" i="26"/>
  <c r="H248" i="26"/>
  <c r="H247" i="26"/>
  <c r="H246" i="26"/>
  <c r="H244" i="26"/>
  <c r="H243" i="26"/>
  <c r="H242" i="26"/>
  <c r="H241" i="26"/>
  <c r="H240" i="26"/>
  <c r="H239" i="26"/>
  <c r="H238" i="26"/>
  <c r="H237" i="26"/>
  <c r="H236" i="26"/>
  <c r="H235" i="26"/>
  <c r="H234" i="26"/>
  <c r="H233" i="26"/>
  <c r="H232" i="26"/>
  <c r="H231" i="26"/>
  <c r="H230" i="26"/>
  <c r="H229" i="26"/>
  <c r="H228" i="26"/>
  <c r="H226" i="26"/>
  <c r="H225" i="26"/>
  <c r="H224" i="26"/>
  <c r="H223" i="26"/>
  <c r="H222" i="26"/>
  <c r="H221" i="26"/>
  <c r="H220" i="26"/>
  <c r="H219" i="26"/>
  <c r="H218" i="26"/>
  <c r="H217" i="26"/>
  <c r="H216" i="26"/>
  <c r="H215" i="26"/>
  <c r="H214" i="26"/>
  <c r="H213" i="26"/>
  <c r="H212" i="26"/>
  <c r="H211" i="26"/>
  <c r="H210" i="26"/>
  <c r="H208" i="26"/>
  <c r="H207" i="26"/>
  <c r="H206" i="26"/>
  <c r="H205" i="26"/>
  <c r="H204" i="26"/>
  <c r="H203" i="26"/>
  <c r="H202" i="26"/>
  <c r="H201" i="26"/>
  <c r="H200" i="26"/>
  <c r="H199" i="26"/>
  <c r="H198" i="26"/>
  <c r="H197" i="26"/>
  <c r="H196" i="26"/>
  <c r="H195" i="26"/>
  <c r="H194" i="26"/>
  <c r="H193" i="26"/>
  <c r="H192" i="26"/>
  <c r="H190" i="26"/>
  <c r="H189" i="26"/>
  <c r="H188" i="26"/>
  <c r="H187" i="26"/>
  <c r="H186" i="26"/>
  <c r="H185" i="26"/>
  <c r="H184" i="26"/>
  <c r="H183" i="26"/>
  <c r="H182" i="26"/>
  <c r="H181" i="26"/>
  <c r="H180" i="26"/>
  <c r="H179" i="26"/>
  <c r="H178" i="26"/>
  <c r="H177" i="26"/>
  <c r="H176" i="26"/>
  <c r="H174" i="26"/>
  <c r="H172" i="26"/>
  <c r="H171" i="26"/>
  <c r="H170" i="26"/>
  <c r="H169" i="26"/>
  <c r="H168" i="26"/>
  <c r="H167" i="26"/>
  <c r="H166" i="26"/>
  <c r="H165" i="26"/>
  <c r="H164" i="26"/>
  <c r="H163" i="26"/>
  <c r="H162" i="26"/>
  <c r="H161" i="26"/>
  <c r="H160" i="26"/>
  <c r="H159" i="26"/>
  <c r="H158" i="26"/>
  <c r="H157" i="26"/>
  <c r="H156" i="26"/>
  <c r="H154" i="26"/>
  <c r="H153" i="26"/>
  <c r="H152" i="26"/>
  <c r="H151" i="26"/>
  <c r="H150" i="26"/>
  <c r="H149" i="26"/>
  <c r="H148" i="26"/>
  <c r="H147" i="26"/>
  <c r="H146" i="26"/>
  <c r="H145" i="26"/>
  <c r="H144" i="26"/>
  <c r="H143" i="26"/>
  <c r="H142" i="26"/>
  <c r="H141" i="26"/>
  <c r="H140" i="26"/>
  <c r="H139" i="26"/>
  <c r="H138" i="26"/>
  <c r="H136" i="26"/>
  <c r="H135" i="26"/>
  <c r="H134" i="26"/>
  <c r="H133" i="26"/>
  <c r="H132" i="26"/>
  <c r="H131" i="26"/>
  <c r="H130" i="26"/>
  <c r="H129" i="26"/>
  <c r="H128" i="26"/>
  <c r="H127" i="26"/>
  <c r="H126" i="26"/>
  <c r="H125" i="26"/>
  <c r="H124" i="26"/>
  <c r="H123" i="26"/>
  <c r="H122" i="26"/>
  <c r="H121" i="26"/>
  <c r="H120" i="26"/>
  <c r="H118" i="26"/>
  <c r="H117" i="26"/>
  <c r="H116" i="26"/>
  <c r="H115" i="26"/>
  <c r="H114" i="26"/>
  <c r="H113" i="26"/>
  <c r="H112" i="26"/>
  <c r="H111" i="26"/>
  <c r="H110" i="26"/>
  <c r="H109" i="26"/>
  <c r="H108" i="26"/>
  <c r="H107" i="26"/>
  <c r="H106" i="26"/>
  <c r="H105" i="26"/>
  <c r="H104" i="26"/>
  <c r="H103" i="26"/>
  <c r="H100" i="26"/>
  <c r="H99" i="26"/>
  <c r="H98" i="26"/>
  <c r="H97" i="26"/>
  <c r="H94" i="26"/>
  <c r="H93" i="26"/>
  <c r="H92" i="26"/>
  <c r="H91" i="26"/>
  <c r="H75" i="26"/>
  <c r="D7" i="26" l="1"/>
  <c r="F7" i="26"/>
  <c r="E9" i="26"/>
  <c r="F9" i="26" s="1"/>
  <c r="E10" i="26"/>
  <c r="F10" i="26" s="1"/>
  <c r="E8" i="26"/>
  <c r="F6" i="13"/>
  <c r="F7" i="13" s="1"/>
  <c r="F8" i="26" l="1"/>
  <c r="E11" i="26"/>
  <c r="F11" i="26"/>
  <c r="D11" i="26"/>
  <c r="U3" i="15" l="1"/>
  <c r="U49" i="15" l="1"/>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H19" i="4" l="1"/>
  <c r="H24" i="4" l="1"/>
  <c r="G24" i="4"/>
  <c r="G25" i="4" s="1"/>
  <c r="G30" i="4" s="1"/>
  <c r="E7" i="4" s="1"/>
  <c r="H21" i="4"/>
  <c r="G26" i="4" l="1"/>
  <c r="G31" i="4" s="1"/>
  <c r="E6" i="4"/>
  <c r="H25" i="4"/>
</calcChain>
</file>

<file path=xl/sharedStrings.xml><?xml version="1.0" encoding="utf-8"?>
<sst xmlns="http://schemas.openxmlformats.org/spreadsheetml/2006/main" count="7941" uniqueCount="2311">
  <si>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</si>
  <si>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</si>
  <si>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北海道</t>
  </si>
  <si>
    <t>札幌市中央区</t>
  </si>
  <si>
    <t>さっぽろしちゅうおうく</t>
  </si>
  <si>
    <t>札幌市北区</t>
  </si>
  <si>
    <t>さっぽろしきたく</t>
  </si>
  <si>
    <t>札幌市東区</t>
  </si>
  <si>
    <t>さっぽろしひがしく</t>
  </si>
  <si>
    <t>札幌市白石区</t>
  </si>
  <si>
    <t>さっぽろししろいしく</t>
  </si>
  <si>
    <t>札幌市豊平区</t>
  </si>
  <si>
    <t>さっぽろしとよひらく</t>
  </si>
  <si>
    <t>札幌市南区</t>
  </si>
  <si>
    <t>さっぽろしみなみく</t>
  </si>
  <si>
    <t>札幌市西区</t>
  </si>
  <si>
    <t>さっぽろしにしく</t>
  </si>
  <si>
    <t>札幌市厚別区</t>
  </si>
  <si>
    <t>さっぽろしあつべつく</t>
  </si>
  <si>
    <t>札幌市手稲区</t>
  </si>
  <si>
    <t>さっぽろしていねく</t>
  </si>
  <si>
    <t>札幌市清田区</t>
  </si>
  <si>
    <t>さっぽろしきよたく</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</si>
  <si>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</si>
  <si>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</si>
  <si>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</si>
  <si>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</si>
  <si>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</si>
  <si>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</si>
  <si>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</si>
  <si>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</si>
  <si>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</si>
  <si>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</si>
  <si>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</si>
  <si>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</si>
  <si>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</si>
  <si>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</si>
  <si>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</si>
  <si>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</si>
  <si>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</si>
  <si>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</si>
  <si>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</si>
  <si>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</si>
  <si>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</si>
  <si>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</si>
  <si>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</si>
  <si>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</si>
  <si>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</si>
  <si>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</si>
  <si>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</si>
  <si>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</si>
  <si>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</si>
  <si>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</si>
  <si>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</si>
  <si>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</si>
  <si>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</si>
  <si>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</si>
  <si>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</si>
  <si>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</si>
  <si>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</si>
  <si>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</si>
  <si>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</si>
  <si>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</si>
  <si>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</si>
  <si>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</si>
  <si>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</si>
  <si>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</si>
  <si>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</si>
  <si>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</si>
  <si>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</si>
  <si>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</si>
  <si>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</si>
  <si>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</si>
  <si>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</si>
  <si>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</si>
  <si>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</si>
  <si>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</si>
  <si>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</si>
  <si>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</si>
  <si>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</si>
  <si>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</si>
  <si>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</si>
  <si>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</si>
  <si>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</si>
  <si>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</si>
  <si>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</si>
  <si>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</si>
  <si>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</si>
  <si>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</si>
  <si>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</si>
  <si>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</si>
  <si>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</si>
  <si>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</si>
  <si>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</si>
  <si>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</si>
  <si>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</si>
  <si>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</si>
  <si>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</si>
  <si>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</si>
  <si>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</si>
  <si>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</si>
  <si>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</si>
  <si>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</si>
  <si>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</si>
  <si>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</si>
  <si>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</si>
  <si>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</si>
  <si>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</si>
  <si>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</si>
  <si>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</si>
  <si>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</si>
  <si>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</si>
  <si>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</si>
  <si>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</si>
  <si>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</si>
  <si>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</si>
  <si>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</si>
  <si>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</si>
  <si>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</si>
  <si>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</si>
  <si>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</si>
  <si>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</si>
  <si>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</si>
  <si>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</si>
  <si>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</si>
  <si>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</si>
  <si>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</si>
  <si>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</si>
  <si>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</si>
  <si>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</si>
  <si>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</si>
  <si>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</si>
  <si>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</si>
  <si>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</si>
  <si>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</si>
  <si>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</si>
  <si>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</si>
  <si>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</si>
  <si>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</si>
  <si>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</si>
  <si>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</si>
  <si>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</si>
  <si>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</si>
  <si>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</si>
  <si>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</si>
  <si>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</si>
  <si>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</si>
  <si>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</si>
  <si>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</si>
  <si>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</si>
  <si>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</si>
  <si>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</si>
  <si>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</si>
  <si>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</si>
  <si>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</si>
  <si>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</si>
  <si>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</si>
  <si>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</si>
  <si>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</si>
  <si>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</si>
  <si>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</si>
  <si>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</si>
  <si>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</si>
  <si>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</si>
  <si>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</si>
  <si>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</si>
  <si>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</si>
  <si>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</si>
  <si>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</si>
  <si>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</si>
  <si>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</si>
  <si>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</si>
  <si>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</si>
  <si>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</si>
  <si>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</si>
  <si>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</si>
  <si>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</si>
  <si>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</si>
  <si>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</si>
  <si>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</si>
  <si>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</si>
  <si>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</si>
  <si>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</si>
  <si>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</si>
  <si>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</si>
  <si>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</si>
  <si>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</si>
  <si>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</si>
  <si>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</si>
  <si>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</si>
  <si>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</si>
  <si>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</si>
  <si>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</si>
  <si>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</si>
  <si>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</si>
  <si>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</si>
  <si>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</si>
  <si>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</si>
  <si>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</si>
  <si>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</si>
  <si>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</si>
  <si>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</si>
  <si>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</si>
  <si>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</si>
  <si>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</si>
  <si>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</si>
  <si>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</si>
  <si>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</si>
  <si>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</si>
  <si>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</si>
  <si>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</si>
  <si>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</si>
  <si>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</si>
  <si>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</si>
  <si>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</si>
  <si>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</si>
  <si>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</si>
  <si>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</si>
  <si>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</si>
  <si>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</si>
  <si>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</si>
  <si>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</si>
  <si>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</si>
  <si>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</si>
  <si>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</si>
  <si>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</si>
  <si>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</si>
  <si>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</si>
  <si>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</si>
  <si>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</si>
  <si>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</si>
  <si>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</si>
  <si>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</si>
  <si>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</si>
  <si>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</si>
  <si>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</si>
  <si>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</si>
  <si>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</si>
  <si>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</si>
  <si>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</si>
  <si>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</si>
  <si>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</si>
  <si>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</si>
  <si>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</si>
  <si>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</si>
  <si>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</si>
  <si>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</si>
  <si>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</si>
  <si>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</si>
  <si>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</si>
  <si>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</si>
  <si>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</si>
  <si>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</si>
  <si>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</si>
  <si>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</si>
  <si>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</si>
  <si>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</si>
  <si>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</si>
  <si>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</si>
  <si>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</si>
  <si>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</si>
  <si>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</si>
  <si>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</si>
  <si>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</si>
  <si>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</si>
  <si>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</si>
  <si>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</si>
  <si>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</si>
  <si>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</si>
  <si>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</si>
  <si>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</si>
  <si>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</si>
  <si>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</si>
  <si>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</si>
  <si>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</si>
  <si>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</si>
  <si>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</si>
  <si>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仙台市青葉区</t>
  </si>
  <si>
    <t>せんだいしあおばく</t>
  </si>
  <si>
    <t>仙台市宮城野区</t>
  </si>
  <si>
    <t>せんだいしみやぎのく</t>
  </si>
  <si>
    <t>仙台市若林区</t>
  </si>
  <si>
    <t>せんだいしわかばやしく</t>
  </si>
  <si>
    <t>仙台市太白区</t>
  </si>
  <si>
    <t>せんだいしたいはくく</t>
  </si>
  <si>
    <t>仙台市泉区</t>
  </si>
  <si>
    <t>せんだいしいずみく</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</si>
  <si>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</si>
  <si>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</si>
  <si>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</si>
  <si>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</si>
  <si>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</si>
  <si>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</si>
  <si>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</si>
  <si>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</si>
  <si>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</si>
  <si>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</si>
  <si>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</si>
  <si>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</si>
  <si>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</si>
  <si>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</si>
  <si>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</si>
  <si>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</si>
  <si>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</si>
  <si>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</si>
  <si>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</si>
  <si>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</si>
  <si>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</si>
  <si>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</si>
  <si>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</si>
  <si>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</si>
  <si>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</si>
  <si>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</si>
  <si>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</si>
  <si>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</si>
  <si>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</si>
  <si>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</si>
  <si>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</si>
  <si>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</si>
  <si>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</si>
  <si>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</si>
  <si>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</si>
  <si>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</si>
  <si>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</si>
  <si>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</si>
  <si>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</si>
  <si>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</si>
  <si>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</si>
  <si>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</si>
  <si>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</si>
  <si>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</si>
  <si>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</si>
  <si>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</si>
  <si>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</si>
  <si>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</si>
  <si>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</si>
  <si>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</si>
  <si>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</si>
  <si>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</si>
  <si>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</si>
  <si>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</si>
  <si>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</si>
  <si>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</si>
  <si>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</si>
  <si>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</si>
  <si>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</si>
  <si>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</si>
  <si>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</si>
  <si>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</si>
  <si>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</si>
  <si>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</si>
  <si>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</si>
  <si>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</si>
  <si>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</si>
  <si>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</si>
  <si>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</si>
  <si>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</si>
  <si>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</si>
  <si>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</si>
  <si>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</si>
  <si>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</si>
  <si>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</si>
  <si>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</si>
  <si>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</si>
  <si>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</si>
  <si>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</si>
  <si>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</si>
  <si>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</si>
  <si>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</si>
  <si>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</si>
  <si>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</si>
  <si>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</si>
  <si>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</si>
  <si>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</si>
  <si>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</si>
  <si>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</si>
  <si>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</si>
  <si>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</si>
  <si>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</si>
  <si>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</si>
  <si>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</si>
  <si>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</si>
  <si>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</si>
  <si>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</si>
  <si>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</si>
  <si>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</si>
  <si>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</si>
  <si>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</si>
  <si>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</si>
  <si>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</si>
  <si>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</si>
  <si>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</si>
  <si>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</si>
  <si>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</si>
  <si>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</si>
  <si>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</si>
  <si>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</si>
  <si>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</si>
  <si>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</si>
  <si>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</si>
  <si>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</si>
  <si>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</si>
  <si>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</si>
  <si>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</si>
  <si>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</si>
  <si>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</si>
  <si>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</si>
  <si>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</si>
  <si>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</si>
  <si>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</si>
  <si>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</si>
  <si>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</si>
  <si>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</si>
  <si>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</si>
  <si>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</si>
  <si>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</si>
  <si>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</si>
  <si>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</si>
  <si>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</si>
  <si>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</si>
  <si>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</si>
  <si>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</si>
  <si>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</si>
  <si>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</si>
  <si>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</si>
  <si>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</si>
  <si>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</si>
  <si>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</si>
  <si>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</si>
  <si>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</si>
  <si>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</si>
  <si>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</si>
  <si>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</si>
  <si>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</si>
  <si>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</si>
  <si>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</si>
  <si>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</si>
  <si>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</si>
  <si>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</si>
  <si>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</si>
  <si>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</si>
  <si>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</si>
  <si>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</si>
  <si>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</si>
  <si>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</si>
  <si>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</si>
  <si>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</si>
  <si>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</si>
  <si>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</si>
  <si>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</si>
  <si>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</si>
  <si>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</si>
  <si>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</si>
  <si>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</si>
  <si>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</si>
  <si>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</si>
  <si>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</si>
  <si>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</si>
  <si>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</si>
  <si>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</si>
  <si>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</si>
  <si>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</si>
  <si>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</si>
  <si>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</si>
  <si>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</si>
  <si>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</si>
  <si>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</si>
  <si>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</si>
  <si>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</si>
  <si>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</si>
  <si>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</si>
  <si>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</si>
  <si>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</si>
  <si>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</si>
  <si>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</si>
  <si>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</si>
  <si>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</si>
  <si>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</si>
  <si>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</si>
  <si>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</si>
  <si>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</si>
  <si>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</si>
  <si>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</si>
  <si>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</si>
  <si>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</si>
  <si>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</si>
  <si>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</si>
  <si>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</si>
  <si>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</si>
  <si>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</si>
  <si>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</si>
  <si>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</si>
  <si>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</si>
  <si>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</si>
  <si>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</si>
  <si>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</si>
  <si>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</si>
  <si>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</si>
  <si>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</si>
  <si>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</si>
  <si>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</si>
  <si>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</si>
  <si>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</si>
  <si>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</si>
  <si>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</si>
  <si>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</si>
  <si>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</si>
  <si>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</si>
  <si>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</si>
  <si>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</si>
  <si>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</si>
  <si>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</si>
  <si>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</si>
  <si>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</si>
  <si>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</si>
  <si>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</si>
  <si>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</si>
  <si>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</si>
  <si>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</si>
  <si>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</si>
  <si>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</si>
  <si>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</si>
  <si>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</si>
  <si>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</si>
  <si>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</si>
  <si>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</si>
  <si>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</si>
  <si>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</si>
  <si>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</si>
  <si>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</si>
  <si>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</si>
  <si>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</si>
  <si>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</si>
  <si>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</si>
  <si>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</si>
  <si>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</si>
  <si>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</si>
  <si>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</si>
  <si>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</si>
  <si>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</si>
  <si>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</si>
  <si>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</si>
  <si>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</si>
  <si>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</si>
  <si>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</si>
  <si>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</si>
  <si>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</si>
  <si>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</si>
  <si>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さいたま市西区</t>
  </si>
  <si>
    <t>さいたましにしく</t>
  </si>
  <si>
    <t>さいたま市北区</t>
  </si>
  <si>
    <t>さいたましきたく</t>
  </si>
  <si>
    <t>さいたま市大宮区</t>
  </si>
  <si>
    <t>さいたましおおみやく</t>
  </si>
  <si>
    <t>さいたま市見沼区</t>
  </si>
  <si>
    <t>さいたましみぬまく</t>
  </si>
  <si>
    <t>さいたま市中央区</t>
  </si>
  <si>
    <t>さいたましちゅうおうく</t>
  </si>
  <si>
    <t>さいたま市桜区</t>
  </si>
  <si>
    <t>さいたましさくらく</t>
  </si>
  <si>
    <t>さいたま市浦和区</t>
  </si>
  <si>
    <t>さいたましうらわく</t>
  </si>
  <si>
    <t>さいたま市南区</t>
  </si>
  <si>
    <t>さいたましみなみく</t>
  </si>
  <si>
    <t>さいたま市緑区</t>
  </si>
  <si>
    <t>さいたましみどりく</t>
  </si>
  <si>
    <t>さいたま市岩槻区</t>
  </si>
  <si>
    <t>さいたましいわつきく</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</si>
  <si>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</si>
  <si>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</si>
  <si>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</si>
  <si>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</si>
  <si>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</si>
  <si>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</si>
  <si>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</si>
  <si>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</si>
  <si>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</si>
  <si>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</si>
  <si>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</si>
  <si>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</si>
  <si>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</si>
  <si>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</si>
  <si>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</si>
  <si>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</si>
  <si>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</si>
  <si>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</si>
  <si>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</si>
  <si>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</si>
  <si>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</si>
  <si>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</si>
  <si>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</si>
  <si>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</si>
  <si>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</si>
  <si>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</si>
  <si>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</si>
  <si>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</si>
  <si>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</si>
  <si>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</si>
  <si>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</si>
  <si>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</si>
  <si>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</si>
  <si>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</si>
  <si>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</si>
  <si>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</si>
  <si>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</si>
  <si>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</si>
  <si>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</si>
  <si>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</si>
  <si>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</si>
  <si>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</si>
  <si>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</si>
  <si>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</si>
  <si>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</si>
  <si>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</si>
  <si>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</si>
  <si>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</si>
  <si>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</si>
  <si>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</si>
  <si>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</si>
  <si>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</si>
  <si>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</si>
  <si>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</si>
  <si>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</si>
  <si>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</si>
  <si>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</si>
  <si>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</si>
  <si>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</si>
  <si>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</si>
  <si>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</si>
  <si>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</si>
  <si>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千葉市中央区</t>
  </si>
  <si>
    <t>ちばしちゅうおうく</t>
  </si>
  <si>
    <t>千葉市花見川区</t>
  </si>
  <si>
    <t>ちばしはなみがわく</t>
  </si>
  <si>
    <t>千葉市稲毛区</t>
  </si>
  <si>
    <t>ちばしいなげく</t>
  </si>
  <si>
    <t>千葉市若葉区</t>
  </si>
  <si>
    <t>ちばしわかばく</t>
  </si>
  <si>
    <t>千葉市緑区</t>
  </si>
  <si>
    <t>ちばしみどりく</t>
  </si>
  <si>
    <t>千葉市美浜区</t>
  </si>
  <si>
    <t>ちばしみはまく</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</si>
  <si>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</si>
  <si>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</si>
  <si>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</si>
  <si>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</si>
  <si>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</si>
  <si>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</si>
  <si>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</si>
  <si>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</si>
  <si>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</si>
  <si>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</si>
  <si>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</si>
  <si>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</si>
  <si>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</si>
  <si>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</si>
  <si>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</si>
  <si>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</si>
  <si>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</si>
  <si>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</si>
  <si>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</si>
  <si>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</si>
  <si>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</si>
  <si>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</si>
  <si>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</si>
  <si>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</si>
  <si>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</si>
  <si>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</si>
  <si>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</si>
  <si>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</si>
  <si>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</si>
  <si>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</si>
  <si>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</si>
  <si>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</si>
  <si>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</si>
  <si>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</si>
  <si>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</si>
  <si>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</si>
  <si>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</si>
  <si>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</si>
  <si>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</si>
  <si>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</si>
  <si>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</si>
  <si>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</si>
  <si>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</si>
  <si>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</si>
  <si>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</si>
  <si>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</si>
  <si>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</si>
  <si>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</si>
  <si>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</si>
  <si>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</si>
  <si>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</si>
  <si>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</si>
  <si>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</si>
  <si>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</si>
  <si>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</si>
  <si>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</si>
  <si>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</si>
  <si>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</si>
  <si>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</si>
  <si>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</si>
  <si>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</si>
  <si>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</si>
  <si>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</si>
  <si>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</si>
  <si>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</si>
  <si>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</si>
  <si>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</si>
  <si>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</si>
  <si>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</si>
  <si>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</si>
  <si>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</si>
  <si>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</si>
  <si>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</si>
  <si>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</si>
  <si>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</si>
  <si>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</si>
  <si>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</si>
  <si>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</si>
  <si>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</si>
  <si>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</si>
  <si>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</si>
  <si>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</si>
  <si>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</si>
  <si>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</si>
  <si>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</si>
  <si>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</si>
  <si>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</si>
  <si>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</si>
  <si>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</si>
  <si>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</si>
  <si>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</si>
  <si>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</si>
  <si>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</si>
  <si>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</si>
  <si>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</si>
  <si>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</si>
  <si>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</si>
  <si>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</si>
  <si>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</si>
  <si>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</si>
  <si>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</si>
  <si>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</si>
  <si>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</si>
  <si>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</si>
  <si>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</si>
  <si>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</si>
  <si>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</si>
  <si>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</si>
  <si>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</si>
  <si>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</si>
  <si>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</si>
  <si>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</si>
  <si>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</si>
  <si>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</si>
  <si>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</si>
  <si>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</si>
  <si>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</si>
  <si>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横浜市鶴見区</t>
  </si>
  <si>
    <t>よこはましつるみく</t>
  </si>
  <si>
    <t>横浜市神奈川区</t>
  </si>
  <si>
    <t>よこはましかながわく</t>
  </si>
  <si>
    <t>横浜市西区</t>
  </si>
  <si>
    <t>よこはましにしく</t>
  </si>
  <si>
    <t>横浜市中区</t>
  </si>
  <si>
    <t>よこはましなかく</t>
  </si>
  <si>
    <t>横浜市南区</t>
  </si>
  <si>
    <t>よこはましみなみく</t>
  </si>
  <si>
    <t>横浜市保土ケ谷区</t>
  </si>
  <si>
    <t>よこはましほどがやく</t>
  </si>
  <si>
    <t>横浜市磯子区</t>
  </si>
  <si>
    <t>よこはましいそごく</t>
  </si>
  <si>
    <t>横浜市金沢区</t>
  </si>
  <si>
    <t>よこはましかなざわく</t>
  </si>
  <si>
    <t>横浜市港北区</t>
  </si>
  <si>
    <t>よこはましこうほくく</t>
  </si>
  <si>
    <t>横浜市戸塚区</t>
  </si>
  <si>
    <t>よこはましとつかく</t>
  </si>
  <si>
    <t>横浜市港南区</t>
  </si>
  <si>
    <t>よこはましこうなんく</t>
  </si>
  <si>
    <t>横浜市旭区</t>
  </si>
  <si>
    <t>よこはましあさひく</t>
  </si>
  <si>
    <t>横浜市緑区</t>
  </si>
  <si>
    <t>よこはましみどりく</t>
  </si>
  <si>
    <t>横浜市瀬谷区</t>
  </si>
  <si>
    <t>よこはましせやく</t>
  </si>
  <si>
    <t>横浜市栄区</t>
  </si>
  <si>
    <t>よこはましさかえく</t>
  </si>
  <si>
    <t>横浜市泉区</t>
  </si>
  <si>
    <t>よこはましいずみく</t>
  </si>
  <si>
    <t>横浜市青葉区</t>
  </si>
  <si>
    <t>よこはましあおばく</t>
  </si>
  <si>
    <t>横浜市都筑区</t>
  </si>
  <si>
    <t>よこはましつづきく</t>
  </si>
  <si>
    <t>川崎市川崎区</t>
  </si>
  <si>
    <t>かわさきしかわさきく</t>
  </si>
  <si>
    <t>川崎市幸区</t>
  </si>
  <si>
    <t>かわさきしさいわいく</t>
  </si>
  <si>
    <t>川崎市中原区</t>
  </si>
  <si>
    <t>かわさきしなかはらく</t>
  </si>
  <si>
    <t>川崎市高津区</t>
  </si>
  <si>
    <t>かわさきしたかつく</t>
  </si>
  <si>
    <t>川崎市多摩区</t>
  </si>
  <si>
    <t>かわさきしたまく</t>
  </si>
  <si>
    <t>川崎市宮前区</t>
  </si>
  <si>
    <t>かわさきしみやまえく</t>
  </si>
  <si>
    <t>川崎市麻生区</t>
  </si>
  <si>
    <t>かわさきしあさおく</t>
  </si>
  <si>
    <t>相模原市緑区</t>
    <rPh sb="0" eb="4">
      <t>サガミハラシ</t>
    </rPh>
    <rPh sb="4" eb="6">
      <t>ミドリク</t>
    </rPh>
    <phoneticPr fontId="28"/>
  </si>
  <si>
    <t>さがみはらしみどりく</t>
    <phoneticPr fontId="28"/>
  </si>
  <si>
    <t>相模原市中央区</t>
    <rPh sb="0" eb="4">
      <t>サガミハラシ</t>
    </rPh>
    <rPh sb="4" eb="7">
      <t>チュウオウク</t>
    </rPh>
    <phoneticPr fontId="28"/>
  </si>
  <si>
    <t>さがみはらしちゅうおうく</t>
    <phoneticPr fontId="28"/>
  </si>
  <si>
    <t>相模原市南区</t>
    <rPh sb="0" eb="4">
      <t>サガミハラシ</t>
    </rPh>
    <rPh sb="4" eb="6">
      <t>ミナミク</t>
    </rPh>
    <phoneticPr fontId="28"/>
  </si>
  <si>
    <t>さがみはらしみなみく</t>
    <phoneticPr fontId="2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</si>
  <si>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</si>
  <si>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</si>
  <si>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</si>
  <si>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</si>
  <si>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</si>
  <si>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</si>
  <si>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</si>
  <si>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</si>
  <si>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</si>
  <si>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</si>
  <si>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</si>
  <si>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</si>
  <si>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</si>
  <si>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</si>
  <si>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</si>
  <si>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</si>
  <si>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</si>
  <si>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</si>
  <si>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</si>
  <si>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</si>
  <si>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</si>
  <si>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</si>
  <si>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</si>
  <si>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</si>
  <si>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</si>
  <si>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</si>
  <si>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</si>
  <si>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</si>
  <si>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</si>
  <si>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</si>
  <si>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</si>
  <si>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新潟市北区</t>
  </si>
  <si>
    <t>にいがたしきたく</t>
  </si>
  <si>
    <t>新潟市東区</t>
  </si>
  <si>
    <t>にいがたしひがしく</t>
  </si>
  <si>
    <t>新潟市中央区</t>
  </si>
  <si>
    <t>にいがたしちゅうおうく</t>
  </si>
  <si>
    <t>新潟市江南区</t>
  </si>
  <si>
    <t>にいがたしこうなんく</t>
  </si>
  <si>
    <t>新潟市秋葉区</t>
  </si>
  <si>
    <t>にいがたしあきはく</t>
  </si>
  <si>
    <t>新潟市南区</t>
  </si>
  <si>
    <t>にいがたしみなみく</t>
  </si>
  <si>
    <t>新潟市西区</t>
  </si>
  <si>
    <t>にいがたしにしく</t>
  </si>
  <si>
    <t>新潟市西蒲区</t>
  </si>
  <si>
    <t>にいがたしにしかんく</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</si>
  <si>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</si>
  <si>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</si>
  <si>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</si>
  <si>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</si>
  <si>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</si>
  <si>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</si>
  <si>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</si>
  <si>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</si>
  <si>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</si>
  <si>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</si>
  <si>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</si>
  <si>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</si>
  <si>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</si>
  <si>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</si>
  <si>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</si>
  <si>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</si>
  <si>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</si>
  <si>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</si>
  <si>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</si>
  <si>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</si>
  <si>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</si>
  <si>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</si>
  <si>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</si>
  <si>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</si>
  <si>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</si>
  <si>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</si>
  <si>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</si>
  <si>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</si>
  <si>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</si>
  <si>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</si>
  <si>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</si>
  <si>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</si>
  <si>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</si>
  <si>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</si>
  <si>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</si>
  <si>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</si>
  <si>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</si>
  <si>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</si>
  <si>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</si>
  <si>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</si>
  <si>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</si>
  <si>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</si>
  <si>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</si>
  <si>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</si>
  <si>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</si>
  <si>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</si>
  <si>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</si>
  <si>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</si>
  <si>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</si>
  <si>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</si>
  <si>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</si>
  <si>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</si>
  <si>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</si>
  <si>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</si>
  <si>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</si>
  <si>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</si>
  <si>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</si>
  <si>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</si>
  <si>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</si>
  <si>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</si>
  <si>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</si>
  <si>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</si>
  <si>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</si>
  <si>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</si>
  <si>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</si>
  <si>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</si>
  <si>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</si>
  <si>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</si>
  <si>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</si>
  <si>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</si>
  <si>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</si>
  <si>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</si>
  <si>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</si>
  <si>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</si>
  <si>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</si>
  <si>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</si>
  <si>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</si>
  <si>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</si>
  <si>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</si>
  <si>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</si>
  <si>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</si>
  <si>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</si>
  <si>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</si>
  <si>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</si>
  <si>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</si>
  <si>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</si>
  <si>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</si>
  <si>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</si>
  <si>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</si>
  <si>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</si>
  <si>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</si>
  <si>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</si>
  <si>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</si>
  <si>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</si>
  <si>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</si>
  <si>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</si>
  <si>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</si>
  <si>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</si>
  <si>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</si>
  <si>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</si>
  <si>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</si>
  <si>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</si>
  <si>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</si>
  <si>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</si>
  <si>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</si>
  <si>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</si>
  <si>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</si>
  <si>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</si>
  <si>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</si>
  <si>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</si>
  <si>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</si>
  <si>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</si>
  <si>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</si>
  <si>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</si>
  <si>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</si>
  <si>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</si>
  <si>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</si>
  <si>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</si>
  <si>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</si>
  <si>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</si>
  <si>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</si>
  <si>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</si>
  <si>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</si>
  <si>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</si>
  <si>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</si>
  <si>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</si>
  <si>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</si>
  <si>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</si>
  <si>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</si>
  <si>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</si>
  <si>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</si>
  <si>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</si>
  <si>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</si>
  <si>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</si>
  <si>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</si>
  <si>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</si>
  <si>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</si>
  <si>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</si>
  <si>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</si>
  <si>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</si>
  <si>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</si>
  <si>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</si>
  <si>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</si>
  <si>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</si>
  <si>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</si>
  <si>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</si>
  <si>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</si>
  <si>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</si>
  <si>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</si>
  <si>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</si>
  <si>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</si>
  <si>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</si>
  <si>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</si>
  <si>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</si>
  <si>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</si>
  <si>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</si>
  <si>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</si>
  <si>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</si>
  <si>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</si>
  <si>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</si>
  <si>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</si>
  <si>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</si>
  <si>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</si>
  <si>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</si>
  <si>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</si>
  <si>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</si>
  <si>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</si>
  <si>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</si>
  <si>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</si>
  <si>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</si>
  <si>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</si>
  <si>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</si>
  <si>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</si>
  <si>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</si>
  <si>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</si>
  <si>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</si>
  <si>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</si>
  <si>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</si>
  <si>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</si>
  <si>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</si>
  <si>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</si>
  <si>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</si>
  <si>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</si>
  <si>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</si>
  <si>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</si>
  <si>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</si>
  <si>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</si>
  <si>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</si>
  <si>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</si>
  <si>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</si>
  <si>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</si>
  <si>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</si>
  <si>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</si>
  <si>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</si>
  <si>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</si>
  <si>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</si>
  <si>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</si>
  <si>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</si>
  <si>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</si>
  <si>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</si>
  <si>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</si>
  <si>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</si>
  <si>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</si>
  <si>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</si>
  <si>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</si>
  <si>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</si>
  <si>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</si>
  <si>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</si>
  <si>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</si>
  <si>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</si>
  <si>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</si>
  <si>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</si>
  <si>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</si>
  <si>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</si>
  <si>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</si>
  <si>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</si>
  <si>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</si>
  <si>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</si>
  <si>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</si>
  <si>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</si>
  <si>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</si>
  <si>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</si>
  <si>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</si>
  <si>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</si>
  <si>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</si>
  <si>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</si>
  <si>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静岡市葵区</t>
  </si>
  <si>
    <t>しずおかしあおいく</t>
  </si>
  <si>
    <t>静岡市駿河区</t>
  </si>
  <si>
    <t>しずおかしするがく</t>
  </si>
  <si>
    <t>静岡市清水区</t>
  </si>
  <si>
    <t>しずおかししみずく</t>
  </si>
  <si>
    <t>浜松市中央区</t>
    <rPh sb="3" eb="6">
      <t>チュウオウク</t>
    </rPh>
    <phoneticPr fontId="28"/>
  </si>
  <si>
    <t>はままつしちゅうおうく</t>
    <phoneticPr fontId="28"/>
  </si>
  <si>
    <t>浜松市浜名区</t>
    <rPh sb="4" eb="5">
      <t>ナ</t>
    </rPh>
    <phoneticPr fontId="28"/>
  </si>
  <si>
    <t>はままつしはまなく</t>
    <phoneticPr fontId="28"/>
  </si>
  <si>
    <t>R6.1.1施行</t>
    <rPh sb="6" eb="8">
      <t>セコウ</t>
    </rPh>
    <phoneticPr fontId="28"/>
  </si>
  <si>
    <t>浜松市天竜区</t>
  </si>
  <si>
    <t>はままつしてんりゅうく</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</si>
  <si>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</si>
  <si>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</si>
  <si>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</si>
  <si>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</si>
  <si>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</si>
  <si>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</si>
  <si>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</si>
  <si>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</si>
  <si>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</si>
  <si>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</si>
  <si>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</si>
  <si>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</si>
  <si>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</si>
  <si>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</si>
  <si>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</si>
  <si>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</si>
  <si>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</si>
  <si>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</si>
  <si>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</si>
  <si>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</si>
  <si>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</si>
  <si>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</si>
  <si>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</si>
  <si>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</si>
  <si>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</si>
  <si>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</si>
  <si>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</si>
  <si>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</si>
  <si>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</si>
  <si>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</si>
  <si>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</si>
  <si>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</si>
  <si>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名古屋市千種区</t>
  </si>
  <si>
    <t>なごやしちくさく</t>
  </si>
  <si>
    <t>名古屋市東区</t>
  </si>
  <si>
    <t>なごやしひがしく</t>
  </si>
  <si>
    <t>名古屋市北区</t>
  </si>
  <si>
    <t>なごやしきたく</t>
  </si>
  <si>
    <t>名古屋市西区</t>
  </si>
  <si>
    <t>なごやしにしく</t>
  </si>
  <si>
    <t>名古屋市中村区</t>
  </si>
  <si>
    <t>なごやしなかむらく</t>
  </si>
  <si>
    <t>名古屋市中区</t>
  </si>
  <si>
    <t>なごやしなかく</t>
  </si>
  <si>
    <t>名古屋市昭和区</t>
  </si>
  <si>
    <t>なごやししょうわく</t>
  </si>
  <si>
    <t>名古屋市瑞穂区</t>
  </si>
  <si>
    <t>なごやしみずほく</t>
  </si>
  <si>
    <t>名古屋市熱田区</t>
  </si>
  <si>
    <t>なごやしあつたく</t>
  </si>
  <si>
    <t>名古屋市中川区</t>
  </si>
  <si>
    <t>なごやしなかがわく</t>
  </si>
  <si>
    <t>名古屋市港区</t>
  </si>
  <si>
    <t>なごやしみなとく</t>
  </si>
  <si>
    <t>名古屋市南区</t>
  </si>
  <si>
    <t>なごやしみなみく</t>
  </si>
  <si>
    <t>名古屋市守山区</t>
  </si>
  <si>
    <t>なごやしもりやまく</t>
  </si>
  <si>
    <t>名古屋市緑区</t>
  </si>
  <si>
    <t>なごやしみどりく</t>
  </si>
  <si>
    <t>名古屋市名東区</t>
  </si>
  <si>
    <t>なごやしめいとうく</t>
  </si>
  <si>
    <t>名古屋市天白区</t>
  </si>
  <si>
    <t>なごやしてんぱくく</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</si>
  <si>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</si>
  <si>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</si>
  <si>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</si>
  <si>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</si>
  <si>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</si>
  <si>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</si>
  <si>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</si>
  <si>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</si>
  <si>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</si>
  <si>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</si>
  <si>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</si>
  <si>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</si>
  <si>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</si>
  <si>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</si>
  <si>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</si>
  <si>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</si>
  <si>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</si>
  <si>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</si>
  <si>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</si>
  <si>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</si>
  <si>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</si>
  <si>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</si>
  <si>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</si>
  <si>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</si>
  <si>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</si>
  <si>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</si>
  <si>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</si>
  <si>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</si>
  <si>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</si>
  <si>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</si>
  <si>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</si>
  <si>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</si>
  <si>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</si>
  <si>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</si>
  <si>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</si>
  <si>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</si>
  <si>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</si>
  <si>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</si>
  <si>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</si>
  <si>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</si>
  <si>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</si>
  <si>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</si>
  <si>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</si>
  <si>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</si>
  <si>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</si>
  <si>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</si>
  <si>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</si>
  <si>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</si>
  <si>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</si>
  <si>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</si>
  <si>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</si>
  <si>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</si>
  <si>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</si>
  <si>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</si>
  <si>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</si>
  <si>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</si>
  <si>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</si>
  <si>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</si>
  <si>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</si>
  <si>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</si>
  <si>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</si>
  <si>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</si>
  <si>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</si>
  <si>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</si>
  <si>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</si>
  <si>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</si>
  <si>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</si>
  <si>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</si>
  <si>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</si>
  <si>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</si>
  <si>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</si>
  <si>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</si>
  <si>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</si>
  <si>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</si>
  <si>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</si>
  <si>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</si>
  <si>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</si>
  <si>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</si>
  <si>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</si>
  <si>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</si>
  <si>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</si>
  <si>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</si>
  <si>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</si>
  <si>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</si>
  <si>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</si>
  <si>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</si>
  <si>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</si>
  <si>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</si>
  <si>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</si>
  <si>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</si>
  <si>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</si>
  <si>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</si>
  <si>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</si>
  <si>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</si>
  <si>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</si>
  <si>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</si>
  <si>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</si>
  <si>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</si>
  <si>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</si>
  <si>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</si>
  <si>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</si>
  <si>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京都市北区</t>
  </si>
  <si>
    <t>きょうとしきたく</t>
  </si>
  <si>
    <t>京都市上京区</t>
  </si>
  <si>
    <t>きょうとしかみぎょうく</t>
  </si>
  <si>
    <t>京都市左京区</t>
  </si>
  <si>
    <t>きょうとしさきょうく</t>
  </si>
  <si>
    <t>京都市中京区</t>
  </si>
  <si>
    <t>きょうとしなかぎょうく</t>
  </si>
  <si>
    <t>京都市東山区</t>
  </si>
  <si>
    <t>きょうとしひがしやまく</t>
  </si>
  <si>
    <t>京都市下京区</t>
  </si>
  <si>
    <t>きょうとししもぎょうく</t>
  </si>
  <si>
    <t>京都市南区</t>
  </si>
  <si>
    <t>きょうとしみなみく</t>
  </si>
  <si>
    <t>京都市右京区</t>
  </si>
  <si>
    <t>きょうとしうきょうく</t>
  </si>
  <si>
    <t>京都市伏見区</t>
  </si>
  <si>
    <t>きょうとしふしみく</t>
  </si>
  <si>
    <t>京都市山科区</t>
  </si>
  <si>
    <t>きょうとしやましなく</t>
  </si>
  <si>
    <t>京都市西京区</t>
  </si>
  <si>
    <t>きょうとしにしきょうく</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</si>
  <si>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</si>
  <si>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</si>
  <si>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</si>
  <si>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</si>
  <si>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</si>
  <si>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</si>
  <si>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</si>
  <si>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</si>
  <si>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</si>
  <si>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</si>
  <si>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</si>
  <si>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</si>
  <si>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</si>
  <si>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</si>
  <si>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</si>
  <si>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</si>
  <si>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</si>
  <si>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</si>
  <si>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</si>
  <si>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</si>
  <si>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</si>
  <si>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</si>
  <si>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</si>
  <si>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</si>
  <si>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</si>
  <si>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</si>
  <si>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大阪市都島区</t>
  </si>
  <si>
    <t>おおさかしみやこじまく</t>
  </si>
  <si>
    <t>大阪市福島区</t>
  </si>
  <si>
    <t>おおさかしふくしまく</t>
  </si>
  <si>
    <t>大阪市此花区</t>
  </si>
  <si>
    <t>おおさかしこのはなく</t>
  </si>
  <si>
    <t>大阪市西区</t>
  </si>
  <si>
    <t>おおさかしにしく</t>
  </si>
  <si>
    <t>大阪市港区</t>
  </si>
  <si>
    <t>おおさかしみなとく</t>
  </si>
  <si>
    <t>大阪市大正区</t>
  </si>
  <si>
    <t>おおさかしたいしょうく</t>
  </si>
  <si>
    <t>大阪市天王寺区</t>
  </si>
  <si>
    <t>おおさかしてんのうじく</t>
  </si>
  <si>
    <t>大阪市浪速区</t>
  </si>
  <si>
    <t>おおさかしなにわく</t>
  </si>
  <si>
    <t>大阪市西淀川区</t>
  </si>
  <si>
    <t>おおさかしにしよどがわく</t>
  </si>
  <si>
    <t>大阪市東淀川区</t>
  </si>
  <si>
    <t>おおさかしひがしよどがわく</t>
  </si>
  <si>
    <t>大阪市東成区</t>
  </si>
  <si>
    <t>おおさかしひがしなりく</t>
  </si>
  <si>
    <t>大阪市生野区</t>
  </si>
  <si>
    <t>おおさかしいくのく</t>
  </si>
  <si>
    <t>大阪市旭区</t>
  </si>
  <si>
    <t>おおさかしあさひく</t>
  </si>
  <si>
    <t>大阪市城東区</t>
  </si>
  <si>
    <t>おおさかしじょうとうく</t>
  </si>
  <si>
    <t>大阪市阿倍野区</t>
  </si>
  <si>
    <t>おおさかしあべのく</t>
  </si>
  <si>
    <t>大阪市住吉区</t>
  </si>
  <si>
    <t>おおさかしすみよしく</t>
  </si>
  <si>
    <t>大阪市東住吉区</t>
  </si>
  <si>
    <t>おおさかしひがしすみよしく</t>
  </si>
  <si>
    <t>大阪市西成区</t>
  </si>
  <si>
    <t>おおさかしにしなりく</t>
  </si>
  <si>
    <t>大阪市淀川区</t>
  </si>
  <si>
    <t>おおさかしよどがわく</t>
  </si>
  <si>
    <t>大阪市鶴見区</t>
  </si>
  <si>
    <t>おおさかしつるみく</t>
  </si>
  <si>
    <t>大阪市住之江区</t>
  </si>
  <si>
    <t>おおさかしすみのえく</t>
  </si>
  <si>
    <t>大阪市平野区</t>
  </si>
  <si>
    <t>おおさかしひらのく</t>
  </si>
  <si>
    <t>大阪市北区</t>
  </si>
  <si>
    <t>おおさかしきたく</t>
  </si>
  <si>
    <t>大阪市中央区</t>
  </si>
  <si>
    <t>おおさかしちゅうおうく</t>
  </si>
  <si>
    <t>堺市堺区</t>
  </si>
  <si>
    <t>さかいしさかいく</t>
  </si>
  <si>
    <t>堺市中区</t>
  </si>
  <si>
    <t>さかいしなかく</t>
  </si>
  <si>
    <t>堺市東区</t>
  </si>
  <si>
    <t>さかいしひがしく</t>
  </si>
  <si>
    <t>堺市西区</t>
  </si>
  <si>
    <t>さかいしにしく</t>
  </si>
  <si>
    <t>堺市南区</t>
  </si>
  <si>
    <t>さかいしみなみく</t>
  </si>
  <si>
    <t>堺市北区</t>
  </si>
  <si>
    <t>さかいしきたく</t>
  </si>
  <si>
    <t>堺市美原区</t>
  </si>
  <si>
    <t>さかいしみはらく</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</si>
  <si>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</si>
  <si>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</si>
  <si>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</si>
  <si>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</si>
  <si>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</si>
  <si>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</si>
  <si>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</si>
  <si>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</si>
  <si>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</si>
  <si>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</si>
  <si>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</si>
  <si>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</si>
  <si>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</si>
  <si>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</si>
  <si>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</si>
  <si>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</si>
  <si>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</si>
  <si>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</si>
  <si>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</si>
  <si>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</si>
  <si>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</si>
  <si>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</si>
  <si>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</si>
  <si>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</si>
  <si>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</si>
  <si>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</si>
  <si>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</si>
  <si>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</si>
  <si>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</si>
  <si>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</si>
  <si>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</si>
  <si>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</si>
  <si>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</si>
  <si>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</si>
  <si>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</si>
  <si>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</si>
  <si>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</si>
  <si>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</si>
  <si>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</si>
  <si>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</si>
  <si>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</si>
  <si>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</si>
  <si>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神戸市東灘区</t>
  </si>
  <si>
    <t>こうべしひがしなだく</t>
  </si>
  <si>
    <t>神戸市灘区</t>
  </si>
  <si>
    <t>こうべしなだく</t>
  </si>
  <si>
    <t>神戸市兵庫区</t>
  </si>
  <si>
    <t>こうべしひょうごく</t>
  </si>
  <si>
    <t>神戸市長田区</t>
  </si>
  <si>
    <t>こうべしながたく</t>
  </si>
  <si>
    <t>神戸市須磨区</t>
  </si>
  <si>
    <t>こうべしすまく</t>
  </si>
  <si>
    <t>神戸市垂水区</t>
  </si>
  <si>
    <t>こうべしたるみく</t>
  </si>
  <si>
    <t>神戸市北区</t>
  </si>
  <si>
    <t>こうべしきたく</t>
  </si>
  <si>
    <t>神戸市中央区</t>
  </si>
  <si>
    <t>こうべしちゅうおうく</t>
  </si>
  <si>
    <t>神戸市西区</t>
  </si>
  <si>
    <t>こうべしにしく</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</si>
  <si>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</si>
  <si>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</si>
  <si>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</si>
  <si>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</si>
  <si>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</si>
  <si>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</si>
  <si>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</si>
  <si>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</si>
  <si>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</si>
  <si>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</si>
  <si>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</si>
  <si>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</si>
  <si>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</si>
  <si>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</si>
  <si>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</si>
  <si>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</si>
  <si>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</si>
  <si>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</si>
  <si>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</si>
  <si>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</si>
  <si>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</si>
  <si>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</si>
  <si>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</si>
  <si>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</si>
  <si>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</si>
  <si>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</si>
  <si>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</si>
  <si>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</si>
  <si>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</si>
  <si>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</si>
  <si>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</si>
  <si>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</si>
  <si>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</si>
  <si>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</si>
  <si>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</si>
  <si>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</si>
  <si>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</si>
  <si>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</si>
  <si>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</si>
  <si>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</si>
  <si>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</si>
  <si>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</si>
  <si>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</si>
  <si>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</si>
  <si>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</si>
  <si>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</si>
  <si>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</si>
  <si>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</si>
  <si>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</si>
  <si>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</si>
  <si>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</si>
  <si>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</si>
  <si>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</si>
  <si>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</si>
  <si>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</si>
  <si>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</si>
  <si>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</si>
  <si>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</si>
  <si>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</si>
  <si>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</si>
  <si>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</si>
  <si>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</si>
  <si>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</si>
  <si>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</si>
  <si>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</si>
  <si>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</si>
  <si>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</si>
  <si>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</si>
  <si>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</si>
  <si>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</si>
  <si>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</si>
  <si>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</si>
  <si>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</si>
  <si>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</si>
  <si>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</si>
  <si>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</si>
  <si>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</si>
  <si>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</si>
  <si>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</si>
  <si>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</si>
  <si>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</si>
  <si>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</si>
  <si>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</si>
  <si>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</si>
  <si>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</si>
  <si>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</si>
  <si>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</si>
  <si>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</si>
  <si>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</si>
  <si>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</si>
  <si>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</si>
  <si>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</si>
  <si>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</si>
  <si>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</si>
  <si>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</si>
  <si>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</si>
  <si>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</si>
  <si>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</si>
  <si>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</si>
  <si>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</si>
  <si>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</si>
  <si>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</si>
  <si>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</si>
  <si>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</si>
  <si>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</si>
  <si>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</si>
  <si>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</si>
  <si>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</si>
  <si>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</si>
  <si>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</si>
  <si>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</si>
  <si>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</si>
  <si>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</si>
  <si>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</si>
  <si>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</si>
  <si>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</si>
  <si>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</si>
  <si>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</si>
  <si>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</si>
  <si>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</si>
  <si>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</si>
  <si>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</si>
  <si>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</si>
  <si>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</si>
  <si>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</si>
  <si>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</si>
  <si>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</si>
  <si>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</si>
  <si>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</si>
  <si>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</si>
  <si>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</si>
  <si>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</si>
  <si>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</si>
  <si>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</si>
  <si>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</si>
  <si>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</si>
  <si>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</si>
  <si>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</si>
  <si>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</si>
  <si>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</si>
  <si>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</si>
  <si>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</si>
  <si>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</si>
  <si>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</si>
  <si>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岡山市北区</t>
  </si>
  <si>
    <t>おかやましきたく</t>
  </si>
  <si>
    <t>岡山市中区</t>
  </si>
  <si>
    <t>おかやましなかく</t>
  </si>
  <si>
    <t>岡山市東区</t>
  </si>
  <si>
    <t>おかやましひがしく</t>
  </si>
  <si>
    <t>岡山市南区</t>
  </si>
  <si>
    <t>おかやましみなみく</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</si>
  <si>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</si>
  <si>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</si>
  <si>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</si>
  <si>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</si>
  <si>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</si>
  <si>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</si>
  <si>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</si>
  <si>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</si>
  <si>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</si>
  <si>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</si>
  <si>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</si>
  <si>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</si>
  <si>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</si>
  <si>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</si>
  <si>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</si>
  <si>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</si>
  <si>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</si>
  <si>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</si>
  <si>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</si>
  <si>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</si>
  <si>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</si>
  <si>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</si>
  <si>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</si>
  <si>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</si>
  <si>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</si>
  <si>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</si>
  <si>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</si>
  <si>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広島市中区</t>
  </si>
  <si>
    <t>ひろしましなかく</t>
  </si>
  <si>
    <t>広島市東区</t>
  </si>
  <si>
    <t>ひろしましひがしく</t>
  </si>
  <si>
    <t>広島市南区</t>
  </si>
  <si>
    <t>ひろしましみなみく</t>
  </si>
  <si>
    <t>広島市西区</t>
  </si>
  <si>
    <t>ひろしましにしく</t>
  </si>
  <si>
    <t>広島市安佐南区</t>
  </si>
  <si>
    <t>ひろしましあさみなみく</t>
  </si>
  <si>
    <t>広島市安佐北区</t>
  </si>
  <si>
    <t>ひろしましあさきたく</t>
  </si>
  <si>
    <t>広島市安芸区</t>
  </si>
  <si>
    <t>ひろしましあきく</t>
  </si>
  <si>
    <t>広島市佐伯区</t>
  </si>
  <si>
    <t>ひろしましさえきく</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</si>
  <si>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</si>
  <si>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</si>
  <si>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</si>
  <si>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</si>
  <si>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</si>
  <si>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</si>
  <si>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</si>
  <si>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</si>
  <si>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</si>
  <si>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</si>
  <si>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</si>
  <si>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</si>
  <si>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</si>
  <si>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</si>
  <si>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</si>
  <si>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</si>
  <si>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</si>
  <si>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</si>
  <si>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</si>
  <si>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</si>
  <si>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</si>
  <si>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</si>
  <si>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</si>
  <si>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</si>
  <si>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</si>
  <si>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</si>
  <si>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</si>
  <si>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</si>
  <si>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</si>
  <si>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</si>
  <si>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</si>
  <si>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</si>
  <si>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</si>
  <si>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</si>
  <si>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</si>
  <si>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</si>
  <si>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</si>
  <si>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</si>
  <si>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</si>
  <si>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</si>
  <si>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</si>
  <si>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</si>
  <si>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</si>
  <si>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</si>
  <si>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</si>
  <si>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</si>
  <si>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</si>
  <si>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</si>
  <si>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</si>
  <si>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</si>
  <si>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</si>
  <si>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</si>
  <si>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</si>
  <si>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</si>
  <si>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</si>
  <si>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</si>
  <si>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</si>
  <si>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</si>
  <si>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</si>
  <si>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</si>
  <si>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</si>
  <si>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</si>
  <si>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</si>
  <si>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</si>
  <si>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</si>
  <si>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</si>
  <si>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</si>
  <si>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</si>
  <si>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</si>
  <si>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</si>
  <si>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</si>
  <si>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</si>
  <si>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</si>
  <si>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</si>
  <si>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</si>
  <si>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</si>
  <si>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</si>
  <si>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</si>
  <si>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</si>
  <si>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</si>
  <si>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</si>
  <si>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</si>
  <si>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</si>
  <si>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</si>
  <si>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</si>
  <si>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</si>
  <si>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</si>
  <si>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</si>
  <si>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</si>
  <si>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</si>
  <si>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</si>
  <si>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</si>
  <si>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</si>
  <si>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</si>
  <si>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</si>
  <si>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</si>
  <si>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</si>
  <si>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</si>
  <si>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</si>
  <si>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</si>
  <si>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</si>
  <si>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</si>
  <si>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</si>
  <si>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</si>
  <si>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</si>
  <si>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</si>
  <si>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</si>
  <si>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</si>
  <si>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</si>
  <si>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</si>
  <si>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</si>
  <si>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</si>
  <si>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</si>
  <si>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</si>
  <si>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</si>
  <si>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</si>
  <si>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</si>
  <si>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</si>
  <si>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</si>
  <si>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</si>
  <si>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</si>
  <si>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</si>
  <si>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</si>
  <si>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</si>
  <si>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</si>
  <si>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</si>
  <si>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</si>
  <si>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</si>
  <si>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</si>
  <si>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</si>
  <si>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</si>
  <si>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</si>
  <si>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</si>
  <si>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</si>
  <si>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</si>
  <si>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</si>
  <si>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</si>
  <si>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</si>
  <si>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</si>
  <si>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福岡県</t>
  </si>
  <si>
    <t>北九州市門司区</t>
  </si>
  <si>
    <t>きたきゅうしゅうしもじく</t>
  </si>
  <si>
    <t>北九州市若松区</t>
  </si>
  <si>
    <t>きたきゅうしゅうしわかまつく</t>
  </si>
  <si>
    <t>北九州市戸畑区</t>
  </si>
  <si>
    <t>きたきゅうしゅうしとばたく</t>
  </si>
  <si>
    <t>北九州市小倉北区</t>
  </si>
  <si>
    <t>きたきゅうしゅうしこくらきたく</t>
  </si>
  <si>
    <t>北九州市小倉南区</t>
  </si>
  <si>
    <t>きたきゅうしゅうしこくらみなみく</t>
  </si>
  <si>
    <t>北九州市八幡東区</t>
  </si>
  <si>
    <t>きたきゅうしゅうしやはたひがしく</t>
  </si>
  <si>
    <t>北九州市八幡西区</t>
  </si>
  <si>
    <t>きたきゅうしゅうしやはたにしく</t>
  </si>
  <si>
    <t>福岡市東区</t>
  </si>
  <si>
    <t>ふくおかしひがしく</t>
  </si>
  <si>
    <t>福岡市博多区</t>
  </si>
  <si>
    <t>ふくおかしはかたく</t>
  </si>
  <si>
    <t>福岡市中央区</t>
  </si>
  <si>
    <t>ふくおかしちゅうおうく</t>
  </si>
  <si>
    <t>福岡市南区</t>
  </si>
  <si>
    <t>ふくおかしみなみく</t>
  </si>
  <si>
    <t>福岡市西区</t>
  </si>
  <si>
    <t>ふくおかしにしく</t>
  </si>
  <si>
    <t>福岡市城南区</t>
  </si>
  <si>
    <t>ふくおかしじょうなんく</t>
  </si>
  <si>
    <t>福岡市早良区</t>
  </si>
  <si>
    <t>ふくおかしさわらく</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</si>
  <si>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</si>
  <si>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</si>
  <si>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</si>
  <si>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</si>
  <si>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</si>
  <si>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</si>
  <si>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</si>
  <si>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</si>
  <si>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</si>
  <si>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</si>
  <si>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</si>
  <si>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</si>
  <si>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</si>
  <si>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</si>
  <si>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</si>
  <si>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</si>
  <si>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</si>
  <si>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</si>
  <si>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</si>
  <si>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</si>
  <si>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</si>
  <si>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</si>
  <si>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</si>
  <si>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</si>
  <si>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</si>
  <si>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</si>
  <si>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</si>
  <si>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</si>
  <si>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</si>
  <si>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</si>
  <si>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</si>
  <si>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</si>
  <si>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</si>
  <si>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</si>
  <si>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</si>
  <si>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</si>
  <si>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</si>
  <si>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</si>
  <si>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</si>
  <si>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</si>
  <si>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</si>
  <si>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</si>
  <si>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</si>
  <si>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</si>
  <si>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</si>
  <si>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</si>
  <si>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</si>
  <si>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</si>
  <si>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</si>
  <si>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</si>
  <si>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</si>
  <si>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</si>
  <si>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</si>
  <si>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</si>
  <si>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</si>
  <si>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</si>
  <si>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</si>
  <si>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</si>
  <si>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</si>
  <si>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</si>
  <si>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</si>
  <si>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</si>
  <si>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</si>
  <si>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</si>
  <si>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</si>
  <si>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</si>
  <si>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</si>
  <si>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</si>
  <si>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</si>
  <si>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</si>
  <si>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</si>
  <si>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</si>
  <si>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</si>
  <si>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</si>
  <si>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</si>
  <si>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</si>
  <si>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</si>
  <si>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</si>
  <si>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</si>
  <si>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</si>
  <si>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</si>
  <si>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</si>
  <si>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</si>
  <si>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</si>
  <si>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</si>
  <si>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</si>
  <si>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</si>
  <si>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</si>
  <si>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</si>
  <si>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</si>
  <si>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</si>
  <si>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</si>
  <si>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</si>
  <si>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</si>
  <si>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</si>
  <si>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</si>
  <si>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</si>
  <si>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</si>
  <si>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</si>
  <si>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</si>
  <si>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</si>
  <si>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熊本市中央区</t>
    <rPh sb="0" eb="3">
      <t>クマモトシ</t>
    </rPh>
    <rPh sb="3" eb="6">
      <t>チュウオウク</t>
    </rPh>
    <phoneticPr fontId="28"/>
  </si>
  <si>
    <t>くまもとしちゅうおうく</t>
    <phoneticPr fontId="28"/>
  </si>
  <si>
    <t>熊本市東区</t>
    <rPh sb="0" eb="3">
      <t>クマモトシ</t>
    </rPh>
    <rPh sb="3" eb="5">
      <t>ヒガシク</t>
    </rPh>
    <phoneticPr fontId="28"/>
  </si>
  <si>
    <t>くまもとしひがしく</t>
    <phoneticPr fontId="28"/>
  </si>
  <si>
    <t>熊本市西区</t>
    <rPh sb="0" eb="3">
      <t>クマモトシ</t>
    </rPh>
    <rPh sb="3" eb="5">
      <t>ニシク</t>
    </rPh>
    <phoneticPr fontId="28"/>
  </si>
  <si>
    <t>くまもとしにしく</t>
    <phoneticPr fontId="28"/>
  </si>
  <si>
    <t>熊本市南区</t>
    <rPh sb="0" eb="3">
      <t>クマモトシ</t>
    </rPh>
    <rPh sb="3" eb="5">
      <t>ミナミク</t>
    </rPh>
    <phoneticPr fontId="28"/>
  </si>
  <si>
    <t>くまもとしみなみく</t>
    <phoneticPr fontId="28"/>
  </si>
  <si>
    <t>熊本市北区</t>
    <rPh sb="0" eb="3">
      <t>クマモトシ</t>
    </rPh>
    <rPh sb="3" eb="5">
      <t>キタク</t>
    </rPh>
    <phoneticPr fontId="28"/>
  </si>
  <si>
    <t>くまもとしきたく</t>
    <phoneticPr fontId="28"/>
  </si>
  <si>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</si>
  <si>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</si>
  <si>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</si>
  <si>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</si>
  <si>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</si>
  <si>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</si>
  <si>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</si>
  <si>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</si>
  <si>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</si>
  <si>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</si>
  <si>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</si>
  <si>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</si>
  <si>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</si>
  <si>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</si>
  <si>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</si>
  <si>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</si>
  <si>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</si>
  <si>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</si>
  <si>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</si>
  <si>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</si>
  <si>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</si>
  <si>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</si>
  <si>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</si>
  <si>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</si>
  <si>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</si>
  <si>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</si>
  <si>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</si>
  <si>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</si>
  <si>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</si>
  <si>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</si>
  <si>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</si>
  <si>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</si>
  <si>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</si>
  <si>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</si>
  <si>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</si>
  <si>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</si>
  <si>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</si>
  <si>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</si>
  <si>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</si>
  <si>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</si>
  <si>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</si>
  <si>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</si>
  <si>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</si>
  <si>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</si>
  <si>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</si>
  <si>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</si>
  <si>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</si>
  <si>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</si>
  <si>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</si>
  <si>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</si>
  <si>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</si>
  <si>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</si>
  <si>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</si>
  <si>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</si>
  <si>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</si>
  <si>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</si>
  <si>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</si>
  <si>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</si>
  <si>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</si>
  <si>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</si>
  <si>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</si>
  <si>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</si>
  <si>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</si>
  <si>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</si>
  <si>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</si>
  <si>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</si>
  <si>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</si>
  <si>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</si>
  <si>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</si>
  <si>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</si>
  <si>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</si>
  <si>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</si>
  <si>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</si>
  <si>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</si>
  <si>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</si>
  <si>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</si>
  <si>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</si>
  <si>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</si>
  <si>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</si>
  <si>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</si>
  <si>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</si>
  <si>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</si>
  <si>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</si>
  <si>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</si>
  <si>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</si>
  <si>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</si>
  <si>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</si>
  <si>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</si>
  <si>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</si>
  <si>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</si>
  <si>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</si>
  <si>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</si>
  <si>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</si>
  <si>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</si>
  <si>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</si>
  <si>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</si>
  <si>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</si>
  <si>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</si>
  <si>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</si>
  <si>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</si>
  <si>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</si>
  <si>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</si>
  <si>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</si>
  <si>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</si>
  <si>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</si>
  <si>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</si>
  <si>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</si>
  <si>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</si>
  <si>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</si>
  <si>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</si>
  <si>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</si>
  <si>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</si>
  <si>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</si>
  <si>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</si>
  <si>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</si>
  <si>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</si>
  <si>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</si>
  <si>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</si>
  <si>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</si>
  <si>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</si>
  <si>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</si>
  <si>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</si>
  <si>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</si>
  <si>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</si>
  <si>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</si>
  <si>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</si>
  <si>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</si>
  <si>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</si>
  <si>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</si>
  <si>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</si>
  <si>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</si>
  <si>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</si>
  <si>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</si>
  <si>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</si>
  <si>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</si>
  <si>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</si>
  <si>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</si>
  <si>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</si>
  <si>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</si>
  <si>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</si>
  <si>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</si>
  <si>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</si>
  <si>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</si>
  <si>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</si>
  <si>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</si>
  <si>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</si>
  <si>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</si>
  <si>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</si>
  <si>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</si>
  <si>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</si>
  <si>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</si>
  <si>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</si>
  <si>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</si>
  <si>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</si>
  <si>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</si>
  <si>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</si>
  <si>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</si>
  <si>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</si>
  <si>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</si>
  <si>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</si>
  <si>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</si>
  <si>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</si>
  <si>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</si>
  <si>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</si>
  <si>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</si>
  <si>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</si>
  <si>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</si>
  <si>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</si>
  <si>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</si>
  <si>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</si>
  <si>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</si>
  <si>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</si>
  <si>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⇒都道府県数計算用</t>
    <rPh sb="1" eb="9">
      <t>トドウフケンスウケイサンヨウ</t>
    </rPh>
    <phoneticPr fontId="1"/>
  </si>
  <si>
    <t>北海道_</t>
    <phoneticPr fontId="1"/>
  </si>
  <si>
    <t>男性</t>
    <rPh sb="0" eb="2">
      <t>ダンセイ</t>
    </rPh>
    <phoneticPr fontId="1"/>
  </si>
  <si>
    <t>総年収方式</t>
  </si>
  <si>
    <t>事業実施団体に所属している正社員</t>
    <rPh sb="0" eb="6">
      <t>ジギョウジッシダンタイ</t>
    </rPh>
    <phoneticPr fontId="1"/>
  </si>
  <si>
    <t>事業実施団体に所属する職員</t>
    <phoneticPr fontId="1"/>
  </si>
  <si>
    <t>東北</t>
  </si>
  <si>
    <t>β型拠点(25コマ以上)</t>
    <rPh sb="9" eb="11">
      <t>イジョウ</t>
    </rPh>
    <phoneticPr fontId="1"/>
  </si>
  <si>
    <t>女性</t>
    <rPh sb="0" eb="2">
      <t>ジョセイ</t>
    </rPh>
    <phoneticPr fontId="1"/>
  </si>
  <si>
    <t>健保等級方式</t>
  </si>
  <si>
    <t>事業実施団体に所属している契約社員</t>
  </si>
  <si>
    <t>委託予定(法人)</t>
    <phoneticPr fontId="1"/>
  </si>
  <si>
    <t>関東</t>
  </si>
  <si>
    <t>その他</t>
    <rPh sb="2" eb="3">
      <t>ホカ</t>
    </rPh>
    <phoneticPr fontId="1"/>
  </si>
  <si>
    <t>政府単価方式</t>
  </si>
  <si>
    <t>事業実施団体が報酬を支払う派遣社員</t>
  </si>
  <si>
    <t>委託予定(個人)</t>
    <phoneticPr fontId="1"/>
  </si>
  <si>
    <t>中部</t>
  </si>
  <si>
    <t>事業実施団体が報酬を支払うアルバイト社員・パート社員</t>
  </si>
  <si>
    <t>謝金形態(法人)</t>
    <phoneticPr fontId="1"/>
  </si>
  <si>
    <t>近畿</t>
  </si>
  <si>
    <t>事業実施団体が謝金を支払う外部協力者等</t>
  </si>
  <si>
    <t>謝金形態(個人)</t>
    <phoneticPr fontId="1"/>
  </si>
  <si>
    <t>中国</t>
  </si>
  <si>
    <t>四国</t>
  </si>
  <si>
    <t>人件費計上対象外の類型となります</t>
    <phoneticPr fontId="1"/>
  </si>
  <si>
    <t>講師リストの講師累計です</t>
    <rPh sb="0" eb="2">
      <t>コウシ</t>
    </rPh>
    <rPh sb="6" eb="10">
      <t>コウシルイケイ</t>
    </rPh>
    <phoneticPr fontId="1"/>
  </si>
  <si>
    <t>九州・沖縄</t>
  </si>
  <si>
    <t>１. 申請者の応募資格</t>
    <phoneticPr fontId="16"/>
  </si>
  <si>
    <t>以下の内容を宣誓いたします。</t>
    <rPh sb="0" eb="2">
      <t>イカ</t>
    </rPh>
    <rPh sb="3" eb="5">
      <t>ナイヨウ</t>
    </rPh>
    <rPh sb="6" eb="8">
      <t>センセイ</t>
    </rPh>
    <phoneticPr fontId="1"/>
  </si>
  <si>
    <t>#</t>
    <phoneticPr fontId="16"/>
  </si>
  <si>
    <t>応募資格条件</t>
    <rPh sb="0" eb="4">
      <t>オウボシカク</t>
    </rPh>
    <rPh sb="4" eb="6">
      <t>ジョウケン</t>
    </rPh>
    <phoneticPr fontId="16"/>
  </si>
  <si>
    <t>回答内容</t>
    <rPh sb="0" eb="4">
      <t>カイトウナイヨウ</t>
    </rPh>
    <phoneticPr fontId="16"/>
  </si>
  <si>
    <t>詳細</t>
    <rPh sb="0" eb="2">
      <t>ショウサイ</t>
    </rPh>
    <phoneticPr fontId="1"/>
  </si>
  <si>
    <t>日本に拠点を有している法人である。
※地方公共団体、健康保険組合、土地改良区、企業年金基金、マンション管理組合、任意団体、個人、その他人格のない社団等による申請は不可</t>
    <phoneticPr fontId="16"/>
  </si>
  <si>
    <t>ー</t>
    <phoneticPr fontId="1"/>
  </si>
  <si>
    <t>法人番号が指定されている。</t>
    <phoneticPr fontId="16"/>
  </si>
  <si>
    <t>日本全国でデジタル活用支援推進事業を展開することができる。
※地域に大きな偏りなく、全国的に講習会を実施すること
また、講習会等を実施する実施拠点を全国的に有していること、又は確実に確保できる。</t>
    <rPh sb="31" eb="33">
      <t>チイキ</t>
    </rPh>
    <rPh sb="34" eb="35">
      <t>オオ</t>
    </rPh>
    <rPh sb="37" eb="38">
      <t>カタヨ</t>
    </rPh>
    <rPh sb="42" eb="45">
      <t>ゼンコクテキ</t>
    </rPh>
    <phoneticPr fontId="16"/>
  </si>
  <si>
    <t>(詳細記載)</t>
    <rPh sb="1" eb="3">
      <t>ショウサイ</t>
    </rPh>
    <rPh sb="3" eb="5">
      <t>キサイ</t>
    </rPh>
    <phoneticPr fontId="1"/>
  </si>
  <si>
    <t>4</t>
    <phoneticPr fontId="1"/>
  </si>
  <si>
    <t>デジタル活用支援推進事業を的確に遂行する組織を有している。</t>
    <phoneticPr fontId="16"/>
  </si>
  <si>
    <t>デジタル活用支援推進事業を的確に遂行する人員を有している。</t>
    <rPh sb="20" eb="22">
      <t>ジンイン</t>
    </rPh>
    <phoneticPr fontId="16"/>
  </si>
  <si>
    <t>デジタル活用支援推進事業を的確に遂行する施設等を有している。</t>
    <rPh sb="20" eb="22">
      <t>シセツ</t>
    </rPh>
    <rPh sb="22" eb="23">
      <t>トウ</t>
    </rPh>
    <rPh sb="24" eb="25">
      <t>ユウ</t>
    </rPh>
    <phoneticPr fontId="16"/>
  </si>
  <si>
    <t>事業を円滑に遂行するために必要な経営基盤を有し、かつ、資金等について十分な管理能力を有している。</t>
    <phoneticPr fontId="16"/>
  </si>
  <si>
    <t>別途「財務諸表」参照</t>
    <rPh sb="0" eb="2">
      <t>ベット</t>
    </rPh>
    <rPh sb="3" eb="7">
      <t>ザイムショヒョウ</t>
    </rPh>
    <rPh sb="8" eb="10">
      <t>サンショウ</t>
    </rPh>
    <phoneticPr fontId="1"/>
  </si>
  <si>
    <t>高齢者等に対してデジタル機器・サービスの利用方法等を適切に教えるスキルを有する講師を養成・管理する体制を適切に整備している。または、本事業における講習会等の講師に対してこれらの養成・管理を行う計画を有していること、及び現にこれらのスキルを有する講師を多数有している。</t>
    <phoneticPr fontId="16"/>
  </si>
  <si>
    <t>別途「体制図」参照</t>
    <rPh sb="0" eb="2">
      <t>ベット</t>
    </rPh>
    <rPh sb="3" eb="6">
      <t>タイセイズ</t>
    </rPh>
    <rPh sb="7" eb="9">
      <t>サンショウ</t>
    </rPh>
    <phoneticPr fontId="1"/>
  </si>
  <si>
    <t>本事業とは別に、＜基本講座＞に類する内容に関する講習会を実施していること、又は、実施する計画を 有していること。</t>
    <phoneticPr fontId="1"/>
  </si>
  <si>
    <t>事業終了後、会計検査対応などのために必要となる文書を適切に管理し、必要な期間(5年間)保存できる。</t>
    <phoneticPr fontId="16"/>
  </si>
  <si>
    <t>(保存場所住所記載)</t>
    <rPh sb="7" eb="9">
      <t>キサイ</t>
    </rPh>
    <phoneticPr fontId="1"/>
  </si>
  <si>
    <t>(責任者名記載)</t>
    <rPh sb="1" eb="4">
      <t>セキニンシャ</t>
    </rPh>
    <rPh sb="4" eb="5">
      <t>メイ</t>
    </rPh>
    <rPh sb="5" eb="7">
      <t>キサイ</t>
    </rPh>
    <phoneticPr fontId="1"/>
  </si>
  <si>
    <t>総務省及び他省庁等において指名停止期間中の者でない。</t>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</si>
  <si>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</si>
  <si>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講習会の実施に当たり十分な受講者を確保するための計画を有する。
※事業実施期間中の各月に開催する講習会等の計画について実現性の高い計画であること。</t>
    <rPh sb="0" eb="3">
      <t>コウシュウカイ</t>
    </rPh>
    <rPh sb="4" eb="6">
      <t>ジッシ</t>
    </rPh>
    <rPh sb="7" eb="8">
      <t>ア</t>
    </rPh>
    <rPh sb="10" eb="12">
      <t>ジュウブン</t>
    </rPh>
    <rPh sb="13" eb="16">
      <t>ジュコウシャ</t>
    </rPh>
    <rPh sb="17" eb="19">
      <t>カクホ</t>
    </rPh>
    <rPh sb="24" eb="26">
      <t>ケイカク</t>
    </rPh>
    <rPh sb="27" eb="28">
      <t>ユウ</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</si>
  <si>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</si>
  <si>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</si>
  <si>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暴力団排除に関する誓約事項</t>
    <rPh sb="0" eb="3">
      <t>ボウリョクダン</t>
    </rPh>
    <rPh sb="3" eb="5">
      <t>ハイジョ</t>
    </rPh>
    <rPh sb="6" eb="7">
      <t>カン</t>
    </rPh>
    <rPh sb="9" eb="11">
      <t>セイヤク</t>
    </rPh>
    <rPh sb="11" eb="13">
      <t>ジコウ</t>
    </rPh>
    <phoneticPr fontId="16"/>
  </si>
  <si>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</si>
  <si>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</si>
  <si>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</si>
  <si>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 xml:space="preserve"> 記</t>
    <rPh sb="1" eb="2">
      <t>シル</t>
    </rPh>
    <phoneticPr fontId="16"/>
  </si>
  <si>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</si>
  <si>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</si>
  <si>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</si>
  <si>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</si>
  <si>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</si>
  <si>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</si>
  <si>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</si>
  <si>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</si>
  <si>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</si>
  <si>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以上</t>
  </si>
  <si>
    <t>２. 申請者の事業実施条件</t>
    <phoneticPr fontId="16"/>
  </si>
  <si>
    <t>事業実施条件</t>
    <rPh sb="0" eb="2">
      <t>ジギョウ</t>
    </rPh>
    <rPh sb="2" eb="4">
      <t>ジッシ</t>
    </rPh>
    <rPh sb="4" eb="6">
      <t>ジョウケン</t>
    </rPh>
    <phoneticPr fontId="16"/>
  </si>
  <si>
    <t>*</t>
    <phoneticPr fontId="1"/>
  </si>
  <si>
    <t>申請した各拠点は、実施コマ数の80％以上を、「a)各拠点で実施する対面形式の講習会」の形態で実施することができるか。（相談会は含めない）</t>
    <phoneticPr fontId="16"/>
  </si>
  <si>
    <t>申請した各拠点は、＜応用講座＞の中から選択して講習会等を実施できるか。</t>
    <phoneticPr fontId="16"/>
  </si>
  <si>
    <t>申請者及び申請した各拠点は、執行団体の求めに応じて実施計画の実施に関する情報提供を行うことができるか。特に、講習会等の開催に係る情報（例：実施会場、日時、講座、予約方法、連絡先等）について、広く受講者に向けてwebサイト等における情報提供を行うとともに、当該 web サイト等の URL 等の情報を執行団体に提供すること。また、受講者向けの情報提供においては事業実施団体が責任をもって情報の更新を行うこと。</t>
    <phoneticPr fontId="16"/>
  </si>
  <si>
    <t>申請した各拠点は、講習会等の受講者に対して、受講後の助言・相談等の対応支援を受けるための問い合わせ先（電話番号）を明示することができるか。</t>
    <phoneticPr fontId="16"/>
  </si>
  <si>
    <t>申請した各拠点は、講習会等の受講者より、受講日から１か月以内に問合せがあった場合、助言・相談等の対応支援を行うことができるか（費用計上：不可、コマ数計上：不可）。なお長時間にわたる相談、または受講日から１か月を経過していた場合等は、改めて講習会等の受講を促すこと。</t>
    <phoneticPr fontId="16"/>
  </si>
  <si>
    <t>申請者または申請した各拠点は、各拠点が所在する地方公共団体に対して、ホームページや市政だよりに講習会等の開催情報を掲載する等の方法により、講習会等の周知広報に協力するよう働きかけることができるか。</t>
    <phoneticPr fontId="16"/>
  </si>
  <si>
    <t>執行団体が提供した備品等の扱いについて、執行団体からの返送や破棄といった指示があった場合は、それに応じることができるか。</t>
    <phoneticPr fontId="16"/>
  </si>
  <si>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</si>
  <si>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</si>
  <si>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３. 拠点リスト</t>
    <rPh sb="3" eb="5">
      <t>キョテン</t>
    </rPh>
    <phoneticPr fontId="1"/>
  </si>
  <si>
    <t>拠点数</t>
    <rPh sb="0" eb="3">
      <t>キョテンスウ</t>
    </rPh>
    <phoneticPr fontId="1"/>
  </si>
  <si>
    <t>補助金算出(事務局用)</t>
    <rPh sb="0" eb="3">
      <t>ホジョキン</t>
    </rPh>
    <rPh sb="3" eb="5">
      <t>サンシュツ</t>
    </rPh>
    <rPh sb="6" eb="10">
      <t>ジムキョクヨウ</t>
    </rPh>
    <phoneticPr fontId="1"/>
  </si>
  <si>
    <t>合計</t>
    <rPh sb="0" eb="2">
      <t>ゴウケイ</t>
    </rPh>
    <phoneticPr fontId="1"/>
  </si>
  <si>
    <t>No.</t>
    <phoneticPr fontId="1"/>
  </si>
  <si>
    <t>拠点名(ショップ名)</t>
    <rPh sb="0" eb="2">
      <t>キョテン</t>
    </rPh>
    <rPh sb="2" eb="3">
      <t>メイ</t>
    </rPh>
    <rPh sb="3" eb="4">
      <t>ジツメイ</t>
    </rPh>
    <rPh sb="8" eb="9">
      <t>メイ</t>
    </rPh>
    <phoneticPr fontId="1"/>
  </si>
  <si>
    <t>地域</t>
    <rPh sb="0" eb="2">
      <t>チイキ</t>
    </rPh>
    <phoneticPr fontId="1"/>
  </si>
  <si>
    <t>都道府県
※地域を選択ください</t>
    <rPh sb="0" eb="4">
      <t>トドウフケン</t>
    </rPh>
    <rPh sb="6" eb="8">
      <t>チイキ</t>
    </rPh>
    <rPh sb="9" eb="11">
      <t>センタク</t>
    </rPh>
    <phoneticPr fontId="1"/>
  </si>
  <si>
    <t>市区町村
※政令指定都市の場合は市まで記載</t>
    <rPh sb="0" eb="4">
      <t>シクチョウソン</t>
    </rPh>
    <rPh sb="6" eb="12">
      <t>セイレイシテイトシ</t>
    </rPh>
    <rPh sb="13" eb="15">
      <t>バアイ</t>
    </rPh>
    <rPh sb="16" eb="17">
      <t>シ</t>
    </rPh>
    <rPh sb="19" eb="21">
      <t>キサイ</t>
    </rPh>
    <phoneticPr fontId="1"/>
  </si>
  <si>
    <t>市区町村以下(ビル名まで)
※政令指定都市の場合は区から記載</t>
    <rPh sb="0" eb="4">
      <t>シクチョウソン</t>
    </rPh>
    <rPh sb="4" eb="6">
      <t>イカ</t>
    </rPh>
    <rPh sb="9" eb="10">
      <t>メイ</t>
    </rPh>
    <rPh sb="15" eb="17">
      <t>セイレイ</t>
    </rPh>
    <rPh sb="17" eb="19">
      <t>シテイ</t>
    </rPh>
    <rPh sb="19" eb="21">
      <t>トシ</t>
    </rPh>
    <rPh sb="22" eb="24">
      <t>バアイ</t>
    </rPh>
    <rPh sb="25" eb="26">
      <t>ク</t>
    </rPh>
    <rPh sb="28" eb="30">
      <t>キサイ</t>
    </rPh>
    <phoneticPr fontId="1"/>
  </si>
  <si>
    <t>拠点(ショップ)電話番号
※ハイフン無</t>
    <rPh sb="0" eb="2">
      <t>キョテン</t>
    </rPh>
    <rPh sb="8" eb="10">
      <t>デンワ</t>
    </rPh>
    <rPh sb="10" eb="12">
      <t>バンゴウ</t>
    </rPh>
    <rPh sb="18" eb="19">
      <t>ナシ</t>
    </rPh>
    <phoneticPr fontId="1"/>
  </si>
  <si>
    <t>拠点形態</t>
    <rPh sb="0" eb="2">
      <t>キョテン</t>
    </rPh>
    <rPh sb="2" eb="4">
      <t>ケイタイ</t>
    </rPh>
    <phoneticPr fontId="1"/>
  </si>
  <si>
    <t>自治体コード(事務局用)</t>
    <rPh sb="0" eb="3">
      <t>ジチタイ</t>
    </rPh>
    <rPh sb="7" eb="11">
      <t>ジムキョクヨウ</t>
    </rPh>
    <phoneticPr fontId="1"/>
  </si>
  <si>
    <t>4-1. 講座実施スケジュール(α型)</t>
    <rPh sb="5" eb="7">
      <t>コウザ</t>
    </rPh>
    <rPh sb="7" eb="9">
      <t>ジッシ</t>
    </rPh>
    <rPh sb="17" eb="18">
      <t>ガタ</t>
    </rPh>
    <phoneticPr fontId="1"/>
  </si>
  <si>
    <t>*事業実施期間中の各月に開催する講習会等の計画について実現性の高い計画である必要があります</t>
    <rPh sb="1" eb="3">
      <t>ジギョウ</t>
    </rPh>
    <rPh sb="3" eb="5">
      <t>ジッシ</t>
    </rPh>
    <rPh sb="5" eb="7">
      <t>キカン</t>
    </rPh>
    <rPh sb="7" eb="8">
      <t>チュウ</t>
    </rPh>
    <rPh sb="9" eb="11">
      <t>カクツキ</t>
    </rPh>
    <rPh sb="12" eb="14">
      <t>カイサイ</t>
    </rPh>
    <rPh sb="16" eb="19">
      <t>コウシュウカイ</t>
    </rPh>
    <rPh sb="19" eb="20">
      <t>トウ</t>
    </rPh>
    <rPh sb="21" eb="23">
      <t>ケイカク</t>
    </rPh>
    <rPh sb="27" eb="29">
      <t>ジツゲン</t>
    </rPh>
    <rPh sb="29" eb="30">
      <t>セイ</t>
    </rPh>
    <rPh sb="31" eb="32">
      <t>タカ</t>
    </rPh>
    <rPh sb="33" eb="35">
      <t>ケイカク</t>
    </rPh>
    <rPh sb="38" eb="40">
      <t>ヒツヨウ</t>
    </rPh>
    <phoneticPr fontId="1"/>
  </si>
  <si>
    <t>対面形式でのコマ数</t>
    <rPh sb="0" eb="4">
      <t>タイメンケイシキ</t>
    </rPh>
    <rPh sb="8" eb="9">
      <t>スウ</t>
    </rPh>
    <phoneticPr fontId="1"/>
  </si>
  <si>
    <t>オンライン形式でのコマ数</t>
    <rPh sb="5" eb="7">
      <t>ケイシキ</t>
    </rPh>
    <rPh sb="11" eb="12">
      <t>スウ</t>
    </rPh>
    <phoneticPr fontId="1"/>
  </si>
  <si>
    <t>4人以上が受講した講習会等</t>
    <phoneticPr fontId="1"/>
  </si>
  <si>
    <t>3人</t>
    <rPh sb="1" eb="2">
      <t>ニン</t>
    </rPh>
    <phoneticPr fontId="1"/>
  </si>
  <si>
    <t>3人が受講した講習会等</t>
    <phoneticPr fontId="1"/>
  </si>
  <si>
    <t>2人</t>
    <rPh sb="1" eb="2">
      <t>ニン</t>
    </rPh>
    <phoneticPr fontId="1"/>
  </si>
  <si>
    <t>2人が受講した講習会等</t>
    <phoneticPr fontId="1"/>
  </si>
  <si>
    <t>1人</t>
    <rPh sb="1" eb="2">
      <t>ニン</t>
    </rPh>
    <phoneticPr fontId="1"/>
  </si>
  <si>
    <t>1人が受講した講習会等</t>
    <phoneticPr fontId="1"/>
  </si>
  <si>
    <t>講座方式</t>
    <rPh sb="0" eb="2">
      <t>コウザ</t>
    </rPh>
    <rPh sb="2" eb="4">
      <t>ホウシキ</t>
    </rPh>
    <phoneticPr fontId="1"/>
  </si>
  <si>
    <t>講座名</t>
    <rPh sb="0" eb="2">
      <t>コウザ</t>
    </rPh>
    <rPh sb="2" eb="3">
      <t>メイ</t>
    </rPh>
    <phoneticPr fontId="1"/>
  </si>
  <si>
    <t>受講者数</t>
    <rPh sb="0" eb="3">
      <t>ジュコウシャ</t>
    </rPh>
    <rPh sb="3" eb="4">
      <t>スウ</t>
    </rPh>
    <phoneticPr fontId="1"/>
  </si>
  <si>
    <t>合計コマ数</t>
    <rPh sb="0" eb="2">
      <t>ゴウケイ</t>
    </rPh>
    <rPh sb="4" eb="5">
      <t>スウ</t>
    </rPh>
    <phoneticPr fontId="1"/>
  </si>
  <si>
    <t>2025年</t>
    <rPh sb="4" eb="5">
      <t>ネン</t>
    </rPh>
    <phoneticPr fontId="1"/>
  </si>
  <si>
    <t>事務局用</t>
    <rPh sb="0" eb="3">
      <t>ジムキョク</t>
    </rPh>
    <rPh sb="3" eb="4">
      <t>ヨウ</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</si>
  <si>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</si>
  <si>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</si>
  <si>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</si>
  <si>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</si>
  <si>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</si>
  <si>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</si>
  <si>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</si>
  <si>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</si>
  <si>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</si>
  <si>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</si>
  <si>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</si>
  <si>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開催方式</t>
    <rPh sb="0" eb="2">
      <t>カイサイ</t>
    </rPh>
    <rPh sb="2" eb="4">
      <t>ホウシキ</t>
    </rPh>
    <phoneticPr fontId="1"/>
  </si>
  <si>
    <t>拠点形式</t>
    <rPh sb="0" eb="2">
      <t>キョテン</t>
    </rPh>
    <rPh sb="2" eb="4">
      <t>ケイシキ</t>
    </rPh>
    <phoneticPr fontId="1"/>
  </si>
  <si>
    <t>a)対面での講習会</t>
    <phoneticPr fontId="1"/>
  </si>
  <si>
    <t>スマートフォンを使ったマイナンバーカードの活用</t>
    <phoneticPr fontId="1"/>
  </si>
  <si>
    <t>①マイナポータルを活用しよう</t>
  </si>
  <si>
    <t>対面</t>
    <rPh sb="0" eb="2">
      <t>タイメン</t>
    </rPh>
    <phoneticPr fontId="1"/>
  </si>
  <si>
    <t>講習会</t>
    <rPh sb="0" eb="3">
      <t>コウシュウカイ</t>
    </rPh>
    <phoneticPr fontId="1"/>
  </si>
  <si>
    <t>α型</t>
    <rPh sb="1" eb="2">
      <t>ガタ</t>
    </rPh>
    <phoneticPr fontId="1"/>
  </si>
  <si>
    <t>②スマートフォンでマイナンバーカードを申請しよう</t>
  </si>
  <si>
    <t>③スマートフォン用電子証明書をスマートフォンに搭載しよう</t>
  </si>
  <si>
    <t>④マイナンバーカードを健康保険証として利用しよう・公金受取口座の登録をしよう</t>
  </si>
  <si>
    <t>⑤スマートフォンで確定申告（e-Tax）をしよう</t>
  </si>
  <si>
    <t>Ｂ．健康・医療</t>
    <phoneticPr fontId="1"/>
  </si>
  <si>
    <t>⑥オンライン診療を使ってみよう</t>
  </si>
  <si>
    <t>⑦全国版救急受診アプリ（Ｑ助）で病気やけがの緊急度を判定しよう</t>
    <phoneticPr fontId="1"/>
  </si>
  <si>
    <t>⑧FUN＋WALKアプリを使って楽しく歩こう</t>
  </si>
  <si>
    <t>Ｃ．防災・地域</t>
    <phoneticPr fontId="1"/>
  </si>
  <si>
    <t>⑨ハザードマップポータルサイトで様々な災害のリスクを確認しよう</t>
    <phoneticPr fontId="1"/>
  </si>
  <si>
    <t>⑩浸水ナビを使って水害シミュレーションを見てみよう</t>
  </si>
  <si>
    <t>⑪地理院地図を使って身近な土地の情報を知ろう</t>
  </si>
  <si>
    <t>Ｄ．その他スマートフォンを使いこなすために</t>
    <phoneticPr fontId="1"/>
  </si>
  <si>
    <t>⑫デジタルリテラシーを身につけて安心・安全にインターネットを楽しもう</t>
  </si>
  <si>
    <t>⑬スマートフォンで年金の情報を確認しよう（ねんきんネット）</t>
    <phoneticPr fontId="1"/>
  </si>
  <si>
    <t>b)相談会</t>
    <phoneticPr fontId="1"/>
  </si>
  <si>
    <t>相談会</t>
    <rPh sb="0" eb="3">
      <t>ソウダンカイ</t>
    </rPh>
    <phoneticPr fontId="1"/>
  </si>
  <si>
    <t>C)オンラインでの講習会</t>
    <phoneticPr fontId="1"/>
  </si>
  <si>
    <t>オンライン</t>
    <phoneticPr fontId="1"/>
  </si>
  <si>
    <t>2人</t>
    <rPh sb="0" eb="2">
      <t>フタリ</t>
    </rPh>
    <phoneticPr fontId="1"/>
  </si>
  <si>
    <t>5-1.収支計画</t>
    <rPh sb="4" eb="6">
      <t>シュウシ</t>
    </rPh>
    <rPh sb="6" eb="8">
      <t>ケイカク</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</si>
  <si>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</si>
  <si>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</si>
  <si>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</si>
  <si>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</si>
  <si>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</si>
  <si>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*人件費は税込み金額で計上してください。税抜き金額の算出は不要です</t>
    <rPh sb="1" eb="4">
      <t>ジンケンヒ</t>
    </rPh>
    <rPh sb="5" eb="7">
      <t>ゼイコ</t>
    </rPh>
    <rPh sb="8" eb="10">
      <t>キンガク</t>
    </rPh>
    <rPh sb="11" eb="13">
      <t>ケイジョウ</t>
    </rPh>
    <rPh sb="20" eb="22">
      <t>ゼイヌ</t>
    </rPh>
    <rPh sb="23" eb="25">
      <t>キンガク</t>
    </rPh>
    <rPh sb="26" eb="28">
      <t>サンシュツ</t>
    </rPh>
    <rPh sb="29" eb="31">
      <t>フヨウ</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</si>
  <si>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</si>
  <si>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 xml:space="preserve"> 謝金の単価は、「政府単価方式_人件費単価表」の分野別職位等のランクに応じた標準単価を上限として、経理責任者が当該講師等に係る謝金の役職の妥当性及び時間単価を証明する必要があります</t>
    <rPh sb="24" eb="26">
      <t>ブンヤ</t>
    </rPh>
    <rPh sb="26" eb="27">
      <t>ベツ</t>
    </rPh>
    <rPh sb="27" eb="29">
      <t>ショクイ</t>
    </rPh>
    <rPh sb="29" eb="30">
      <t>トウ</t>
    </rPh>
    <rPh sb="35" eb="36">
      <t>オウ</t>
    </rPh>
    <rPh sb="83" eb="85">
      <t>ヒツヨウ</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</si>
  <si>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</si>
  <si>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経費区分</t>
    <rPh sb="0" eb="2">
      <t>ケイヒ</t>
    </rPh>
    <rPh sb="2" eb="4">
      <t>クブン</t>
    </rPh>
    <phoneticPr fontId="1"/>
  </si>
  <si>
    <t>項目</t>
    <rPh sb="0" eb="2">
      <t>コウモク</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</si>
  <si>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</si>
  <si>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</si>
  <si>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支出</t>
    <rPh sb="0" eb="2">
      <t>シシュツ</t>
    </rPh>
    <phoneticPr fontId="1"/>
  </si>
  <si>
    <t>人件費*
※本事業に従事する方(事業者から給与を受け取る方、及び謝金を受け取る方)の作業時間に対する費用</t>
    <rPh sb="0" eb="3">
      <t>ジンケンヒ</t>
    </rPh>
    <phoneticPr fontId="1"/>
  </si>
  <si>
    <t>講習会等の企画にかかる人件費
講習会等の実施にかかる人件費
カリキュラムの作成に係る人件費
教材のアレンジ・配布に係る人件費
その他事業実施に必要となる人件費</t>
    <rPh sb="8" eb="10">
      <t>ジッシ</t>
    </rPh>
    <phoneticPr fontId="1"/>
  </si>
  <si>
    <t>諸謝金費*</t>
    <rPh sb="0" eb="4">
      <t>ショシャキンヒ</t>
    </rPh>
    <phoneticPr fontId="1"/>
  </si>
  <si>
    <t>小計</t>
    <rPh sb="0" eb="2">
      <t>ショウケイ</t>
    </rPh>
    <phoneticPr fontId="1"/>
  </si>
  <si>
    <t>委託費</t>
    <rPh sb="0" eb="3">
      <t>イタクヒ</t>
    </rPh>
    <phoneticPr fontId="1"/>
  </si>
  <si>
    <t>講習会等の実施にかかる委託費
カリキュラムの作成に係る委託費
教材のアレンジ・配布に係る委託費
その他事業実施に必要となる委託費</t>
    <phoneticPr fontId="1"/>
  </si>
  <si>
    <t>その他諸経費</t>
    <rPh sb="2" eb="3">
      <t>タ</t>
    </rPh>
    <rPh sb="3" eb="6">
      <t>ショケイヒ</t>
    </rPh>
    <phoneticPr fontId="1"/>
  </si>
  <si>
    <t>消耗品費</t>
    <rPh sb="0" eb="4">
      <t>ショウモウヒンヒ</t>
    </rPh>
    <phoneticPr fontId="1"/>
  </si>
  <si>
    <t>印刷製本費</t>
    <rPh sb="0" eb="2">
      <t>インサツ</t>
    </rPh>
    <rPh sb="2" eb="4">
      <t>セイホン</t>
    </rPh>
    <rPh sb="4" eb="5">
      <t>ヒ</t>
    </rPh>
    <phoneticPr fontId="1"/>
  </si>
  <si>
    <t>合計(A)</t>
    <rPh sb="0" eb="2">
      <t>ゴウケイ</t>
    </rPh>
    <phoneticPr fontId="1"/>
  </si>
  <si>
    <t>収入</t>
    <rPh sb="0" eb="2">
      <t>シュウニュウ</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</si>
  <si>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</si>
  <si>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</si>
  <si>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</si>
  <si>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</si>
  <si>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r>
      <t xml:space="preserve">補助金交付申請額(B) </t>
    </r>
    <r>
      <rPr>
        <sz val="11"/>
        <color rgb="FFFF0000"/>
        <rFont val="Yu Gothic UI"/>
        <family val="3"/>
        <charset val="128"/>
      </rPr>
      <t>※自動計算(全ての記入箇所の入力が完了後反映されます)</t>
    </r>
    <rPh sb="0" eb="3">
      <t>ホジョキン</t>
    </rPh>
    <rPh sb="3" eb="5">
      <t>コウフ</t>
    </rPh>
    <rPh sb="5" eb="7">
      <t>シンセイ</t>
    </rPh>
    <rPh sb="7" eb="8">
      <t>ガク</t>
    </rPh>
    <rPh sb="13" eb="17">
      <t>ジドウケイサン</t>
    </rPh>
    <rPh sb="18" eb="19">
      <t>スベ</t>
    </rPh>
    <rPh sb="21" eb="25">
      <t>キニュウカショ</t>
    </rPh>
    <rPh sb="26" eb="28">
      <t>ニュウリョク</t>
    </rPh>
    <rPh sb="29" eb="32">
      <t>カンリョウゴ</t>
    </rPh>
    <rPh sb="32" eb="34">
      <t>ハンエイ</t>
    </rPh>
    <phoneticPr fontId="1"/>
  </si>
  <si>
    <t>5-2. 人件費単価表</t>
    <rPh sb="5" eb="8">
      <t>ジンケンヒ</t>
    </rPh>
    <rPh sb="8" eb="10">
      <t>タンカ</t>
    </rPh>
    <rPh sb="10" eb="11">
      <t>ヒョウ</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</si>
  <si>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</si>
  <si>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</si>
  <si>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</si>
  <si>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</si>
  <si>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</si>
  <si>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</si>
  <si>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</si>
  <si>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</si>
  <si>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</si>
  <si>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</si>
  <si>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</si>
  <si>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氏名(スペース無し)</t>
    <rPh sb="0" eb="2">
      <t>シメイ</t>
    </rPh>
    <phoneticPr fontId="1"/>
  </si>
  <si>
    <t>単価(円)*</t>
    <rPh sb="0" eb="2">
      <t>タンカ</t>
    </rPh>
    <rPh sb="3" eb="4">
      <t>エン</t>
    </rPh>
    <phoneticPr fontId="1"/>
  </si>
  <si>
    <t>人件費単価の算出方式</t>
    <rPh sb="0" eb="5">
      <t>ジンケンヒタンカ</t>
    </rPh>
    <rPh sb="6" eb="8">
      <t>サンシュツ</t>
    </rPh>
    <rPh sb="8" eb="10">
      <t>ホウシキ</t>
    </rPh>
    <phoneticPr fontId="1"/>
  </si>
  <si>
    <t>担当者の類型(プルダウン)</t>
    <rPh sb="0" eb="3">
      <t>タントウシャ</t>
    </rPh>
    <rPh sb="4" eb="6">
      <t>ルイケイ</t>
    </rPh>
    <phoneticPr fontId="1"/>
  </si>
  <si>
    <t>備考</t>
    <rPh sb="0" eb="2">
      <t>ビコウ</t>
    </rPh>
    <phoneticPr fontId="1"/>
  </si>
  <si>
    <t>6. 講師リスト</t>
    <rPh sb="3" eb="5">
      <t>コウシ</t>
    </rPh>
    <phoneticPr fontId="1"/>
  </si>
  <si>
    <t>講師名(氏)</t>
    <rPh sb="0" eb="2">
      <t>コウシ</t>
    </rPh>
    <rPh sb="2" eb="3">
      <t>メイ</t>
    </rPh>
    <rPh sb="4" eb="5">
      <t>シ</t>
    </rPh>
    <phoneticPr fontId="1"/>
  </si>
  <si>
    <t>講師名(名)</t>
    <rPh sb="0" eb="2">
      <t>コウシ</t>
    </rPh>
    <rPh sb="2" eb="3">
      <t>メイ</t>
    </rPh>
    <rPh sb="4" eb="5">
      <t>メイ</t>
    </rPh>
    <phoneticPr fontId="1"/>
  </si>
  <si>
    <t>性別</t>
    <rPh sb="0" eb="2">
      <t>セイベツ</t>
    </rPh>
    <phoneticPr fontId="1"/>
  </si>
  <si>
    <t>R5の講師ID</t>
    <rPh sb="3" eb="5">
      <t>コウシ</t>
    </rPh>
    <phoneticPr fontId="1"/>
  </si>
  <si>
    <t>4-2. 講座実施スケジュール(β型)</t>
    <rPh sb="5" eb="7">
      <t>コウザ</t>
    </rPh>
    <rPh sb="7" eb="9">
      <t>ジッシ</t>
    </rPh>
    <rPh sb="17" eb="18">
      <t>ガタ</t>
    </rPh>
    <phoneticPr fontId="1"/>
  </si>
  <si>
    <t>申請者は、講習会１コマ当たりの受講者数が２人以上となるよう努めること。</t>
    <phoneticPr fontId="1"/>
  </si>
  <si>
    <t>α型拠点(25コマ未満)</t>
    <rPh sb="9" eb="11">
      <t>ミマン</t>
    </rPh>
    <phoneticPr fontId="1"/>
  </si>
  <si>
    <t>⑭生成AIを使ってみよう</t>
  </si>
  <si>
    <t>⑯地方公共団体が提供するオンラインサービスの利用方法</t>
  </si>
  <si>
    <t>⑰地域におけるオンライン行政手続の実施方法</t>
  </si>
  <si>
    <t>⑱その他執行団体が追加する講座</t>
  </si>
  <si>
    <t>4人</t>
    <rPh sb="1" eb="2">
      <t>ニン</t>
    </rPh>
    <phoneticPr fontId="1"/>
  </si>
  <si>
    <t>5人</t>
    <rPh sb="1" eb="2">
      <t>ニン</t>
    </rPh>
    <phoneticPr fontId="1"/>
  </si>
  <si>
    <t>β型</t>
    <rPh sb="1" eb="2">
      <t>ガタ</t>
    </rPh>
    <phoneticPr fontId="1"/>
  </si>
  <si>
    <t>講習会スケジュールの早期公表や受講者への次回予約の促進等、１コマ当たりの受講者数増加に向けた取組を実施できること。</t>
    <phoneticPr fontId="1"/>
  </si>
  <si>
    <t>*また、講習会等１コマ当たりの受講者数が２人以上となるよう努める必要があることを踏まえ、計画を策定する必要があります</t>
    <rPh sb="4" eb="7">
      <t>コウシュウカイ</t>
    </rPh>
    <rPh sb="7" eb="8">
      <t>ナド</t>
    </rPh>
    <rPh sb="11" eb="12">
      <t>ア</t>
    </rPh>
    <rPh sb="15" eb="19">
      <t>ジュコウシャスウ</t>
    </rPh>
    <rPh sb="21" eb="22">
      <t>ニン</t>
    </rPh>
    <rPh sb="22" eb="24">
      <t>イジョウ</t>
    </rPh>
    <rPh sb="29" eb="30">
      <t>ツト</t>
    </rPh>
    <rPh sb="32" eb="34">
      <t>ヒツヨウ</t>
    </rPh>
    <rPh sb="40" eb="41">
      <t>フ</t>
    </rPh>
    <rPh sb="44" eb="46">
      <t>ケイカク</t>
    </rPh>
    <rPh sb="47" eb="49">
      <t>サクテイ</t>
    </rPh>
    <rPh sb="51" eb="53">
      <t>ヒツヨウ</t>
    </rPh>
    <phoneticPr fontId="1"/>
  </si>
  <si>
    <t>申請者は、対面又はオンライン形式の講習会等を合計20,000コマ以上実施できるか
１コマとして計上可能な講習会等の形態は、以下の３種類があり、それぞれの要件は令和６年度補正予算「デジタル活用支援推進事業」公募要領＜１コマとして計上可能な講習会等について＞を参照すること。
a）各拠点で実施する対面形式の講習会
b）各拠点で実施する対面形式の相談会
c）オンライン形式の講習会
「a)各拠点で実施する対面形式の講習会」（相談会は含めない）を 25 コマ未満実施する拠点をα型拠点、 25 コマ以上実施する拠点をβ型拠点とする。申請した各拠点は、α型拠点又はβ型拠点のいずれかとする。一部閉鎖による例外を除き、10 コマ未満かつ受講者数20人未満の拠点は事業実施条件を満たさない。なお、申請した各拠点におけるα型拠点又はβ型拠点の変更は、以下の手続とする。
ア　α型拠点からβ型拠点への変更：_x000B_執行団体への変更申請・承認を要する。
イ　β型拠点からα型拠点への変更：
事業実施結果に基づき、執行団体において判定することから、執行団体への変更申請・承認を要しない。ただし、変更する拠点が多数となる場合等執行団体が必要と認める場合は、事業実施団体に説明を求める場合がある。</t>
    <rPh sb="312" eb="315">
      <t>ジュコウシャ</t>
    </rPh>
    <rPh sb="315" eb="316">
      <t>スウ</t>
    </rPh>
    <rPh sb="318" eb="321">
      <t>ニンミマン</t>
    </rPh>
    <phoneticPr fontId="16"/>
  </si>
  <si>
    <t>申請した各拠点は、a)各拠点で実施する対面形式の講習会とc)オンライン形式の講習会において、＜応用講座＞の⑱を除く17講座のうち、「Ａ．スマートフォンを使ったマイナンバーカードの活用」、「Ｂ．健康・医療」、「Ｃ．防災・	地域」及び「Ｄ．その他スマートフォンを使いこなすために」の各グループごとに全て１コマ以上の講習会を実施できるか。（「b)各拠点で実施する対面形式の相談会」は含めない）</t>
    <phoneticPr fontId="16"/>
  </si>
  <si>
    <t>講習会等の講師は、執行団体が指定する研修を受講し、修了することができるか。また、受講の際、執行団体が定める「デジタル活用支援推進	事業令和６年度補正予算デジタル活用支援研修実施要領」を遵守できるか。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</si>
  <si>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t>申請者及び講習会等の講師は、講習会等の実施においては、「デジタル活用支援推進事業令和６年度補正予算デジタル活用支援実施ガイドライン」等を遵守できるか。
※ 「デジタル活用支援推進事業令和６年度補正予算デジタル活用支援実施ガイドライン」においては、講習会等が適正かつ効果的に行われるために事業実施団体が遵守すべきルール等が定められている。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</si>
  <si>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申請した各拠点を現に閉鎖（移転を除く）した場合、次のア及びイから対応を選択し、それらが確認できる証憑（閉鎖を意思決定した事実及び日時が分かる決裁文書、契約書等）を添えて、執行団体に遅滞なく申し出ること。申請時点で既に閉鎖が予定されていた場合は、イの対応に限る。
ア 閉鎖した当該拠点に係る本事業を中止し、閉鎖日までの実績を報告する。このとき閉鎖した当該拠点に限り、「a)各拠点で実施する対面形式の講習会」（相談会は含めない）の実施が10コマ未満かつ受講者数20人未満であっても、補助対象経費として計上できるものとする。（なお閉鎖であっても#2を除く、#3,5の各条件を満たさない場合は、補助対象経費として計上できない）
イ 当該拠点に係る申請内容を取下げる
（閉鎖の申し出時点までの実績については、本事業の対象外となる）</t>
    <rPh sb="224" eb="228">
      <t>ジュコウシャスウ</t>
    </rPh>
    <rPh sb="230" eb="233">
      <t>ニンミマン</t>
    </rPh>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</si>
  <si>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</si>
  <si>
    <r>
      <t>申請者は、</t>
    </r>
    <r>
      <rPr>
        <sz val="11"/>
        <color theme="1"/>
        <rFont val="Yu Gothic UI"/>
        <family val="3"/>
        <charset val="128"/>
      </rPr>
      <t>1,500以上の拠点及び全ての都道府県で講習会等を実施できるか。
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また、拠点は店舗等の現に住所を有する場所を原則とするが、以下のすべての要件を満たす場合に限り、申請が承認された場合は、店舗等とは別に移動式の車両も拠点とすることができる。
ア　申請者は、移動式の車両を除き、店舗等の現に住所を有する拠点を 1,500 以上及び全ての都道府県に有していること。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イ　法令等を遵守し、移動できる車両であること。
ウ　自動車登録番号（ナンバー）から、他の拠点及び移動式の車両の講習会等と明確に区分すること。
エ　申請時に、講習会等を実施する主たる都道府県を特定すること。
オ　講師派遣等の他の類型又は他の官公庁等からの公的な補助金・助成金、又は委託等と重複していないこと。なお、移動式の車両は独立した拠点として扱うものとし、店舗等の現に住所を有する拠点における講習会実績と合算することはできない。講習会等の実績の計上は、講習会等が開催されているときの講師が所在する場所を基準とする。
なお、令和６年能登半島地震及び奥能登豪雨の被災地である石川県において、避難所等に滞在する住民等に対して講習会等を実施する場合は、店舗等の現に住所を有する場所（拠点）以外の場所（同一市町村内に限る。）で講習会等を実施できる。ただし、拠点以外の場所（避難所等）で実施する講習会等は、同一の拠点に所属する講師が個別に実施しなければならない。（避難所等で複数の拠点に所属する講師が同一の受講者に対して講習会等を実施した場合等個別に実施したものと認められない場合は、１拠点分の講習会・受講者実績のみ計上可能。）</t>
    </r>
    <rPh sb="704" eb="705">
      <t>オヨ</t>
    </rPh>
    <rPh sb="706" eb="709">
      <t>オクノト</t>
    </rPh>
    <rPh sb="709" eb="711">
      <t>ゴウウ</t>
    </rPh>
    <phoneticPr fontId="16"/>
  </si>
  <si>
    <t>⑮文字表示電話サービス（ヨメテル）を使ってみよう</t>
  </si>
  <si>
    <t>⑮文字表示電話サービス（ヨメテル）を使ってみよう</t>
    <phoneticPr fontId="1"/>
  </si>
  <si>
    <t>⑦全国版救急受診アプリ（Ｑ助）で病気やけがの緊急度を判定しよう</t>
  </si>
  <si>
    <t>⑨ハザードマップポータルサイトで様々な災害のリスクを確認しよう</t>
  </si>
  <si>
    <t>⑬スマートフォンで年金の情報を確認しよう（ねんきんネット）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</si>
</sst>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u/>
      <sz val="11"/>
      <color theme="1"/>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tint="-0.499984740745262"/>
      <name val="Yu Gothic UI"/>
      <family val="3"/>
      <charset val="128"/>
    </font>
    <font>
      <sz val="10"/>
      <name val="Arial"/>
      <family val="2"/>
    </font>
    <font>
      <sz val="10"/>
      <name val="Yu Gothic UI"/>
      <family val="3"/>
      <charset val="128"/>
    </font>
    <font>
      <sz val="6"/>
      <name val="ＭＳ Ｐゴシック"/>
      <family val="3"/>
      <charset val="128"/>
    </font>
    <font>
      <sz val="10"/>
      <color theme="1"/>
      <name val="Yu Gothic UI"/>
      <family val="3"/>
      <charset val="128"/>
    </font>
    <font>
      <sz val="11"/>
      <name val="Yu Gothic UI"/>
      <family val="3"/>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3"/>
        <bgColor indexed="64"/>
      </patternFill>
    </fill>
    <fill>
      <patternFill patternType="solid">
        <fgColor theme="1" tint="0.499984740745262"/>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tint="-0.499984740745262"/>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style="thin">
        <color theme="0"/>
      </right>
      <top style="thin">
        <color theme="0" tint="-0.499984740745262"/>
      </top>
      <bottom/>
      <diagonal/>
    </border>
    <border>
      <left style="thin">
        <color theme="0" tint="-0.499984740745262"/>
      </left>
      <right style="thin">
        <color theme="0"/>
      </right>
      <top/>
      <bottom style="thin">
        <color theme="0" tint="-0.499984740745262"/>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thin">
        <color theme="0"/>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right style="thin">
        <color theme="0" tint="-0.499984740745262"/>
      </right>
      <top style="thin">
        <color theme="0" tint="-0.499984740745262"/>
      </top>
      <bottom style="thin">
        <color theme="0"/>
      </bottom>
      <diagonal/>
    </border>
    <border>
      <left/>
      <right/>
      <top style="thin">
        <color theme="0" tint="-0.499984740745262"/>
      </top>
      <bottom style="thin">
        <color theme="0"/>
      </bottom>
      <diagonal/>
    </border>
    <border>
      <left style="thin">
        <color theme="0"/>
      </left>
      <right style="thin">
        <color theme="0"/>
      </right>
      <top style="thin">
        <color theme="0" tint="-0.499984740745262"/>
      </top>
      <bottom/>
      <diagonal/>
    </border>
    <border>
      <left style="thin">
        <color theme="0"/>
      </left>
      <right style="thin">
        <color theme="0"/>
      </right>
      <top/>
      <bottom style="thin">
        <color theme="0" tint="-0.499984740745262"/>
      </bottom>
      <diagonal/>
    </border>
    <border>
      <left style="thin">
        <color theme="0" tint="-0.499984740745262"/>
      </left>
      <right style="thin">
        <color theme="0" tint="-0.499984740745262"/>
      </right>
      <top style="double">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26" fillId="0" borderId="0"/>
  </cellStyleXfs>
  <cellXfs count="17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left" vertical="center" wrapText="1"/>
    </xf>
    <xf numFmtId="0" fontId="3" fillId="5" borderId="1" xfId="0" applyFont="1" applyFill="1" applyBorder="1" applyProtection="1">
      <alignment vertical="center"/>
      <protection locked="0"/>
    </xf>
    <xf numFmtId="49" fontId="3" fillId="5" borderId="1" xfId="0" applyNumberFormat="1" applyFont="1" applyFill="1" applyBorder="1" applyProtection="1">
      <alignment vertical="center"/>
      <protection locked="0"/>
    </xf>
    <xf numFmtId="0" fontId="9" fillId="6" borderId="19" xfId="0" applyFont="1" applyFill="1" applyBorder="1" applyProtection="1">
      <alignment vertical="center"/>
      <protection locked="0"/>
    </xf>
    <xf numFmtId="0" fontId="9" fillId="6" borderId="18" xfId="0" applyFont="1" applyFill="1" applyBorder="1" applyProtection="1">
      <alignment vertical="center"/>
      <protection locked="0"/>
    </xf>
    <xf numFmtId="38" fontId="3" fillId="5" borderId="1" xfId="2" applyFont="1" applyFill="1" applyBorder="1" applyProtection="1">
      <alignment vertical="center"/>
      <protection locked="0"/>
    </xf>
    <xf numFmtId="0" fontId="11" fillId="9" borderId="29" xfId="3" applyFont="1" applyFill="1" applyBorder="1" applyAlignment="1" applyProtection="1">
      <alignment horizontal="left" vertical="center" wrapText="1"/>
      <protection locked="0"/>
    </xf>
    <xf numFmtId="0" fontId="9" fillId="6" borderId="17" xfId="0" applyFont="1" applyFill="1" applyBorder="1" applyProtection="1">
      <alignment vertical="center"/>
      <protection locked="0"/>
    </xf>
    <xf numFmtId="0" fontId="3" fillId="5" borderId="1" xfId="1" applyNumberFormat="1" applyFont="1" applyFill="1" applyBorder="1" applyProtection="1">
      <alignment vertical="center"/>
      <protection locked="0"/>
    </xf>
    <xf numFmtId="0" fontId="9" fillId="6" borderId="16" xfId="0" applyFont="1" applyFill="1" applyBorder="1" applyProtection="1">
      <alignment vertical="center"/>
      <protection locked="0"/>
    </xf>
    <xf numFmtId="11" fontId="23" fillId="7" borderId="0" xfId="3" applyNumberFormat="1" applyFont="1" applyFill="1"/>
    <xf numFmtId="0" fontId="4" fillId="7" borderId="0" xfId="3" applyFont="1" applyFill="1"/>
    <xf numFmtId="11" fontId="4" fillId="7" borderId="33" xfId="3" applyNumberFormat="1" applyFont="1" applyFill="1" applyBorder="1"/>
    <xf numFmtId="0" fontId="4" fillId="7" borderId="34" xfId="3" applyFont="1" applyFill="1" applyBorder="1"/>
    <xf numFmtId="11" fontId="4" fillId="7" borderId="35" xfId="3" applyNumberFormat="1" applyFont="1" applyFill="1" applyBorder="1"/>
    <xf numFmtId="0" fontId="22" fillId="7" borderId="0" xfId="3" applyFont="1" applyFill="1"/>
    <xf numFmtId="0" fontId="22" fillId="0" borderId="0" xfId="3" applyFont="1"/>
    <xf numFmtId="0" fontId="19" fillId="7" borderId="0" xfId="3" applyFont="1" applyFill="1" applyAlignment="1">
      <alignment horizontal="left" vertical="center"/>
    </xf>
    <xf numFmtId="11" fontId="4" fillId="7" borderId="0" xfId="3" applyNumberFormat="1" applyFont="1" applyFill="1"/>
    <xf numFmtId="0" fontId="3" fillId="0" borderId="1" xfId="0" applyFont="1" applyBorder="1" applyProtection="1">
      <alignment vertical="center"/>
      <protection locked="0"/>
    </xf>
    <xf numFmtId="0" fontId="3" fillId="5" borderId="6" xfId="0" applyFont="1" applyFill="1" applyBorder="1" applyProtection="1">
      <alignment vertical="center"/>
      <protection locked="0"/>
    </xf>
    <xf numFmtId="0" fontId="3" fillId="5" borderId="51" xfId="0" applyFont="1" applyFill="1" applyBorder="1" applyProtection="1">
      <alignment vertical="center"/>
      <protection locked="0"/>
    </xf>
    <xf numFmtId="38" fontId="3" fillId="5" borderId="9" xfId="2" applyFont="1" applyFill="1" applyBorder="1" applyProtection="1">
      <alignment vertical="center"/>
      <protection locked="0"/>
    </xf>
    <xf numFmtId="0" fontId="3" fillId="9" borderId="29" xfId="3" applyFont="1" applyFill="1" applyBorder="1" applyAlignment="1" applyProtection="1">
      <alignment horizontal="left" vertical="center" wrapText="1"/>
      <protection locked="0"/>
    </xf>
    <xf numFmtId="0" fontId="29" fillId="0" borderId="0" xfId="0" applyFont="1">
      <alignment vertical="center"/>
    </xf>
    <xf numFmtId="14" fontId="29" fillId="0" borderId="0" xfId="0" applyNumberFormat="1" applyFont="1">
      <alignment vertical="center"/>
    </xf>
    <xf numFmtId="49" fontId="29" fillId="0" borderId="0" xfId="0" applyNumberFormat="1" applyFont="1" applyAlignment="1">
      <alignment horizontal="right" vertical="center"/>
    </xf>
    <xf numFmtId="0" fontId="29" fillId="0" borderId="0" xfId="0" applyFont="1" applyAlignment="1">
      <alignment horizontal="right" vertical="center"/>
    </xf>
    <xf numFmtId="0" fontId="27" fillId="0" borderId="0" xfId="5" applyFont="1"/>
    <xf numFmtId="0" fontId="4" fillId="7" borderId="35" xfId="3" applyFont="1" applyFill="1" applyBorder="1" applyAlignment="1">
      <alignment horizontal="center"/>
    </xf>
    <xf numFmtId="0" fontId="4" fillId="7" borderId="0" xfId="3" applyFont="1" applyFill="1" applyAlignment="1">
      <alignment horizontal="center"/>
    </xf>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17" fillId="0" borderId="0" xfId="3" applyFont="1" applyProtection="1"/>
    <xf numFmtId="0" fontId="4" fillId="0" borderId="0" xfId="3" applyFont="1" applyProtection="1"/>
    <xf numFmtId="0" fontId="4" fillId="0" borderId="0" xfId="3" applyFont="1" applyAlignment="1" applyProtection="1">
      <alignment horizontal="center"/>
    </xf>
    <xf numFmtId="0" fontId="23" fillId="0" borderId="0" xfId="3" applyFont="1" applyProtection="1"/>
    <xf numFmtId="0" fontId="20" fillId="0" borderId="0" xfId="3" applyFont="1" applyProtection="1"/>
    <xf numFmtId="0" fontId="21" fillId="8" borderId="27" xfId="3" applyFont="1" applyFill="1" applyBorder="1" applyAlignment="1" applyProtection="1">
      <alignment horizontal="center"/>
    </xf>
    <xf numFmtId="0" fontId="21" fillId="8" borderId="28" xfId="3" applyFont="1" applyFill="1" applyBorder="1" applyAlignment="1" applyProtection="1">
      <alignment horizontal="center"/>
    </xf>
    <xf numFmtId="0" fontId="11" fillId="0" borderId="0" xfId="3" applyFont="1" applyProtection="1"/>
    <xf numFmtId="0" fontId="11" fillId="0" borderId="29" xfId="3" applyFont="1" applyBorder="1" applyAlignment="1" applyProtection="1">
      <alignment horizontal="center" vertical="center"/>
    </xf>
    <xf numFmtId="0" fontId="11" fillId="0" borderId="29" xfId="3" applyFont="1" applyBorder="1" applyAlignment="1" applyProtection="1">
      <alignment horizontal="left" vertical="center" wrapText="1" indent="1"/>
    </xf>
    <xf numFmtId="0" fontId="3" fillId="0" borderId="29" xfId="3" applyFont="1" applyBorder="1" applyAlignment="1" applyProtection="1">
      <alignment horizontal="center" vertical="center" wrapText="1"/>
    </xf>
    <xf numFmtId="0" fontId="3" fillId="0" borderId="29" xfId="3" applyFont="1" applyBorder="1" applyAlignment="1" applyProtection="1">
      <alignment horizontal="left" vertical="center" wrapText="1" indent="1"/>
    </xf>
    <xf numFmtId="0" fontId="8" fillId="0" borderId="29" xfId="3" applyFont="1" applyBorder="1" applyAlignment="1" applyProtection="1">
      <alignment horizontal="left" vertical="center" wrapText="1" indent="1"/>
    </xf>
    <xf numFmtId="0" fontId="30" fillId="0" borderId="29" xfId="3" applyFont="1" applyFill="1" applyBorder="1" applyAlignment="1" applyProtection="1">
      <alignment horizontal="center" vertical="center"/>
    </xf>
    <xf numFmtId="0" fontId="30" fillId="0" borderId="29" xfId="3" applyFont="1" applyFill="1" applyBorder="1" applyAlignment="1" applyProtection="1">
      <alignment horizontal="left" vertical="center" wrapText="1" indent="1"/>
    </xf>
    <xf numFmtId="0" fontId="4" fillId="0" borderId="0" xfId="3" applyFont="1" applyAlignment="1" applyProtection="1">
      <alignment horizontal="left" vertical="center" wrapText="1"/>
    </xf>
    <xf numFmtId="0" fontId="4" fillId="0" borderId="0" xfId="3" applyFont="1" applyAlignment="1" applyProtection="1">
      <alignment horizontal="center" vertical="center" wrapText="1"/>
    </xf>
    <xf numFmtId="0" fontId="4" fillId="0" borderId="0" xfId="3" applyFont="1" applyAlignment="1" applyProtection="1">
      <alignment vertical="center" wrapText="1"/>
    </xf>
    <xf numFmtId="0" fontId="4" fillId="0" borderId="0" xfId="3" applyFont="1" applyAlignment="1" applyProtection="1">
      <alignment horizontal="left" vertical="center"/>
    </xf>
    <xf numFmtId="0" fontId="4" fillId="0" borderId="0" xfId="3" applyFont="1" applyAlignment="1" applyProtection="1">
      <alignment horizontal="center" vertical="center"/>
    </xf>
    <xf numFmtId="0" fontId="13" fillId="0" borderId="0" xfId="3" applyFont="1" applyAlignment="1" applyProtection="1">
      <alignment horizontal="left" vertical="center"/>
    </xf>
    <xf numFmtId="0" fontId="14" fillId="0" borderId="0" xfId="3" applyFont="1" applyAlignment="1" applyProtection="1">
      <alignment horizontal="left" vertical="center"/>
    </xf>
    <xf numFmtId="0" fontId="17" fillId="0" borderId="0" xfId="3" applyFont="1" applyAlignment="1" applyProtection="1">
      <alignment horizontal="left" vertical="center"/>
    </xf>
    <xf numFmtId="0" fontId="15" fillId="8" borderId="27" xfId="3" applyFont="1" applyFill="1" applyBorder="1" applyAlignment="1" applyProtection="1">
      <alignment horizontal="center"/>
    </xf>
    <xf numFmtId="0" fontId="15" fillId="8" borderId="28" xfId="3" applyFont="1" applyFill="1" applyBorder="1" applyAlignment="1" applyProtection="1">
      <alignment horizontal="center"/>
    </xf>
    <xf numFmtId="0" fontId="11" fillId="0" borderId="0" xfId="3" applyFont="1" applyAlignment="1" applyProtection="1">
      <alignment horizontal="center" vertical="center"/>
    </xf>
    <xf numFmtId="0" fontId="14" fillId="0" borderId="0" xfId="3" applyFont="1" applyAlignment="1" applyProtection="1">
      <alignment horizontal="left" vertical="center" wrapText="1"/>
    </xf>
    <xf numFmtId="0" fontId="3" fillId="0" borderId="0" xfId="0" applyFont="1" applyProtection="1">
      <alignment vertical="center"/>
    </xf>
    <xf numFmtId="0" fontId="6"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5" fillId="10" borderId="0" xfId="0" applyFont="1" applyFill="1" applyProtection="1">
      <alignment vertical="center"/>
    </xf>
    <xf numFmtId="0" fontId="5" fillId="8" borderId="0" xfId="0" applyFont="1" applyFill="1" applyAlignment="1" applyProtection="1">
      <alignment horizontal="center" vertical="center"/>
    </xf>
    <xf numFmtId="0" fontId="3" fillId="0" borderId="37" xfId="0" applyFont="1" applyBorder="1" applyProtection="1">
      <alignment vertical="center"/>
    </xf>
    <xf numFmtId="0" fontId="3" fillId="0" borderId="38" xfId="0" applyFont="1" applyBorder="1" applyProtection="1">
      <alignment vertical="center"/>
    </xf>
    <xf numFmtId="38" fontId="3" fillId="0" borderId="29" xfId="2" applyFont="1" applyBorder="1" applyProtection="1">
      <alignment vertical="center"/>
    </xf>
    <xf numFmtId="0" fontId="5" fillId="2" borderId="0" xfId="0" applyFont="1" applyFill="1" applyAlignment="1" applyProtection="1">
      <alignment vertical="top"/>
    </xf>
    <xf numFmtId="0" fontId="3" fillId="0" borderId="0" xfId="0" applyFont="1" applyAlignment="1" applyProtection="1">
      <alignment vertical="center" wrapText="1"/>
    </xf>
    <xf numFmtId="0" fontId="5" fillId="2" borderId="25" xfId="0" applyFont="1" applyFill="1" applyBorder="1" applyAlignment="1" applyProtection="1">
      <alignment vertical="top"/>
    </xf>
    <xf numFmtId="0" fontId="3" fillId="0" borderId="1" xfId="0" applyFont="1" applyBorder="1" applyAlignment="1" applyProtection="1">
      <alignment horizontal="center" vertical="center"/>
    </xf>
    <xf numFmtId="0" fontId="3" fillId="0" borderId="1" xfId="0" applyFont="1" applyBorder="1" applyProtection="1">
      <alignment vertical="center"/>
    </xf>
    <xf numFmtId="0" fontId="3" fillId="0" borderId="0" xfId="0" applyFont="1" applyAlignment="1" applyProtection="1">
      <alignment horizontal="center" vertical="center"/>
    </xf>
    <xf numFmtId="0" fontId="24" fillId="0" borderId="0" xfId="0" applyFont="1" applyProtection="1">
      <alignment vertical="center"/>
    </xf>
    <xf numFmtId="0" fontId="7" fillId="0" borderId="0" xfId="0" applyFo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0" fontId="5" fillId="10" borderId="29" xfId="0" applyFont="1" applyFill="1" applyBorder="1" applyAlignment="1" applyProtection="1">
      <alignment horizontal="center" vertical="center"/>
    </xf>
    <xf numFmtId="0" fontId="5" fillId="0" borderId="0" xfId="0" applyFont="1" applyProtection="1">
      <alignment vertical="center"/>
    </xf>
    <xf numFmtId="0" fontId="3" fillId="0" borderId="29" xfId="0" applyFont="1" applyBorder="1" applyProtection="1">
      <alignment vertical="center"/>
    </xf>
    <xf numFmtId="0" fontId="10" fillId="2" borderId="39" xfId="0" applyFont="1" applyFill="1" applyBorder="1" applyAlignment="1" applyProtection="1">
      <alignment horizontal="left" vertical="center"/>
    </xf>
    <xf numFmtId="0" fontId="10" fillId="2" borderId="44"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3" xfId="0" applyFont="1" applyFill="1" applyBorder="1" applyAlignment="1" applyProtection="1">
      <alignment horizontal="left" vertical="center"/>
    </xf>
    <xf numFmtId="0" fontId="10" fillId="8" borderId="45" xfId="0" applyFont="1" applyFill="1" applyBorder="1" applyAlignment="1" applyProtection="1">
      <alignment horizontal="left" vertical="top"/>
    </xf>
    <xf numFmtId="0" fontId="10" fillId="2" borderId="2" xfId="0" applyFont="1" applyFill="1" applyBorder="1" applyProtection="1">
      <alignment vertical="center"/>
    </xf>
    <xf numFmtId="0" fontId="10" fillId="2" borderId="14" xfId="0" applyFont="1" applyFill="1" applyBorder="1" applyProtection="1">
      <alignment vertical="center"/>
    </xf>
    <xf numFmtId="0" fontId="10" fillId="8" borderId="46" xfId="0" applyFont="1" applyFill="1" applyBorder="1" applyAlignment="1" applyProtection="1">
      <alignment horizontal="left" vertical="top"/>
    </xf>
    <xf numFmtId="0" fontId="8" fillId="0" borderId="6" xfId="0" applyFont="1" applyBorder="1" applyProtection="1">
      <alignment vertical="center"/>
    </xf>
    <xf numFmtId="0" fontId="3" fillId="0" borderId="6" xfId="0" applyFont="1" applyBorder="1" applyAlignment="1" applyProtection="1">
      <alignment vertical="top"/>
    </xf>
    <xf numFmtId="0" fontId="3" fillId="7" borderId="11" xfId="0" applyFont="1" applyFill="1" applyBorder="1" applyProtection="1">
      <alignment vertical="center"/>
    </xf>
    <xf numFmtId="0" fontId="3" fillId="7" borderId="9" xfId="0" applyFont="1" applyFill="1" applyBorder="1" applyProtection="1">
      <alignment vertical="center"/>
    </xf>
    <xf numFmtId="0" fontId="3" fillId="7" borderId="1" xfId="0" applyFont="1" applyFill="1" applyBorder="1" applyProtection="1">
      <alignment vertical="center"/>
    </xf>
    <xf numFmtId="0" fontId="25" fillId="7" borderId="1" xfId="0" applyFont="1" applyFill="1" applyBorder="1" applyProtection="1">
      <alignment vertical="center"/>
    </xf>
    <xf numFmtId="0" fontId="8" fillId="0" borderId="7" xfId="0" applyFont="1" applyBorder="1" applyProtection="1">
      <alignment vertical="center"/>
    </xf>
    <xf numFmtId="0" fontId="3" fillId="0" borderId="7" xfId="0" applyFont="1" applyBorder="1" applyAlignment="1" applyProtection="1">
      <alignment vertical="top"/>
    </xf>
    <xf numFmtId="0" fontId="3" fillId="0" borderId="20" xfId="0" applyFont="1" applyBorder="1" applyAlignment="1" applyProtection="1">
      <alignment vertical="top"/>
    </xf>
    <xf numFmtId="0" fontId="8" fillId="7" borderId="11" xfId="0" applyFont="1" applyFill="1" applyBorder="1" applyProtection="1">
      <alignment vertical="center"/>
    </xf>
    <xf numFmtId="0" fontId="3" fillId="7" borderId="30" xfId="0" applyFont="1" applyFill="1" applyBorder="1" applyProtection="1">
      <alignment vertical="center"/>
    </xf>
    <xf numFmtId="0" fontId="3" fillId="7" borderId="48" xfId="0" applyFont="1" applyFill="1" applyBorder="1" applyProtection="1">
      <alignment vertical="center"/>
    </xf>
    <xf numFmtId="0" fontId="3" fillId="7" borderId="6" xfId="0" applyFont="1" applyFill="1" applyBorder="1" applyProtection="1">
      <alignment vertical="center"/>
    </xf>
    <xf numFmtId="0" fontId="25" fillId="7" borderId="6" xfId="0" applyFont="1" applyFill="1" applyBorder="1" applyProtection="1">
      <alignment vertical="center"/>
    </xf>
    <xf numFmtId="0" fontId="8" fillId="0" borderId="47" xfId="0" applyFont="1" applyBorder="1" applyProtection="1">
      <alignment vertical="center"/>
    </xf>
    <xf numFmtId="0" fontId="3" fillId="0" borderId="47" xfId="0" applyFont="1" applyBorder="1" applyAlignment="1" applyProtection="1">
      <alignment vertical="top"/>
    </xf>
    <xf numFmtId="0" fontId="3" fillId="7" borderId="49" xfId="0" applyFont="1" applyFill="1" applyBorder="1" applyProtection="1">
      <alignment vertical="center"/>
    </xf>
    <xf numFmtId="0" fontId="3" fillId="7" borderId="50" xfId="0" applyFont="1" applyFill="1" applyBorder="1" applyProtection="1">
      <alignment vertical="center"/>
    </xf>
    <xf numFmtId="0" fontId="3" fillId="7" borderId="51" xfId="0" applyFont="1" applyFill="1" applyBorder="1" applyProtection="1">
      <alignment vertical="center"/>
    </xf>
    <xf numFmtId="0" fontId="25" fillId="7" borderId="51" xfId="0" applyFont="1" applyFill="1" applyBorder="1" applyProtection="1">
      <alignment vertical="center"/>
    </xf>
    <xf numFmtId="0" fontId="8" fillId="0" borderId="20" xfId="0" applyFont="1" applyBorder="1" applyProtection="1">
      <alignment vertical="center"/>
    </xf>
    <xf numFmtId="38" fontId="3" fillId="0" borderId="1" xfId="2" applyFont="1" applyBorder="1" applyAlignment="1" applyProtection="1">
      <alignment horizontal="right" vertical="center"/>
    </xf>
    <xf numFmtId="0" fontId="11" fillId="0" borderId="0" xfId="0" applyFont="1" applyProtection="1">
      <alignment vertical="center"/>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45" xfId="0" applyFont="1" applyFill="1" applyBorder="1" applyAlignment="1" applyProtection="1">
      <alignment horizontal="center" vertical="center"/>
    </xf>
    <xf numFmtId="0" fontId="3" fillId="0" borderId="6" xfId="0" applyFont="1" applyBorder="1" applyProtection="1">
      <alignment vertical="center"/>
    </xf>
    <xf numFmtId="0" fontId="3" fillId="0" borderId="30" xfId="0" applyFont="1" applyBorder="1" applyAlignment="1" applyProtection="1">
      <alignment horizontal="left" vertical="center" wrapText="1"/>
    </xf>
    <xf numFmtId="0" fontId="3" fillId="0" borderId="52" xfId="0" applyFont="1" applyBorder="1" applyAlignment="1" applyProtection="1">
      <alignment vertical="center" wrapText="1"/>
    </xf>
    <xf numFmtId="0" fontId="3" fillId="0" borderId="7" xfId="0" applyFont="1" applyBorder="1" applyProtection="1">
      <alignment vertical="center"/>
    </xf>
    <xf numFmtId="0" fontId="3" fillId="0" borderId="53" xfId="0" applyFont="1" applyBorder="1" applyProtection="1">
      <alignment vertical="center"/>
    </xf>
    <xf numFmtId="0" fontId="3" fillId="4" borderId="55" xfId="0" applyFont="1" applyFill="1" applyBorder="1" applyProtection="1">
      <alignment vertical="center"/>
    </xf>
    <xf numFmtId="38" fontId="3" fillId="4" borderId="9" xfId="2" applyFont="1" applyFill="1" applyBorder="1" applyProtection="1">
      <alignment vertical="center"/>
    </xf>
    <xf numFmtId="38" fontId="3" fillId="4" borderId="1" xfId="2" applyFont="1" applyFill="1" applyBorder="1" applyProtection="1">
      <alignment vertical="center"/>
    </xf>
    <xf numFmtId="0" fontId="3" fillId="0" borderId="30" xfId="0" applyFont="1" applyBorder="1" applyProtection="1">
      <alignment vertical="center"/>
    </xf>
    <xf numFmtId="0" fontId="3" fillId="0" borderId="53" xfId="0" applyFont="1" applyBorder="1" applyAlignment="1" applyProtection="1">
      <alignment vertical="center" wrapText="1"/>
    </xf>
    <xf numFmtId="0" fontId="3" fillId="0" borderId="8" xfId="0" applyFont="1" applyBorder="1" applyProtection="1">
      <alignment vertical="center"/>
    </xf>
    <xf numFmtId="0" fontId="3" fillId="4" borderId="56" xfId="0" applyFont="1" applyFill="1" applyBorder="1" applyProtection="1">
      <alignment vertical="center"/>
    </xf>
    <xf numFmtId="0" fontId="3" fillId="0" borderId="21" xfId="0" applyFont="1" applyBorder="1" applyProtection="1">
      <alignment vertical="center"/>
    </xf>
    <xf numFmtId="0" fontId="3" fillId="4" borderId="54" xfId="0" applyFont="1" applyFill="1" applyBorder="1" applyProtection="1">
      <alignment vertical="center"/>
    </xf>
    <xf numFmtId="0" fontId="3" fillId="3" borderId="10" xfId="0" applyFont="1" applyFill="1" applyBorder="1" applyProtection="1">
      <alignment vertical="center"/>
    </xf>
    <xf numFmtId="0" fontId="3" fillId="3" borderId="22" xfId="0" applyFont="1" applyFill="1" applyBorder="1" applyProtection="1">
      <alignment vertical="center"/>
    </xf>
    <xf numFmtId="38" fontId="3" fillId="3" borderId="1" xfId="2" applyFont="1" applyFill="1" applyBorder="1" applyProtection="1">
      <alignment vertical="center"/>
    </xf>
    <xf numFmtId="0" fontId="3" fillId="0" borderId="11" xfId="0" applyFont="1" applyBorder="1" applyProtection="1">
      <alignment vertical="center"/>
    </xf>
    <xf numFmtId="0" fontId="3" fillId="0" borderId="9" xfId="0" applyFont="1" applyBorder="1" applyProtection="1">
      <alignment vertical="center"/>
    </xf>
    <xf numFmtId="38" fontId="3" fillId="11" borderId="1" xfId="2" applyFont="1" applyFill="1" applyBorder="1" applyProtection="1">
      <alignment vertical="center"/>
    </xf>
    <xf numFmtId="38" fontId="3" fillId="0" borderId="1" xfId="2" applyFont="1" applyFill="1" applyBorder="1" applyProtection="1">
      <alignment vertical="center"/>
    </xf>
    <xf numFmtId="0" fontId="3" fillId="3" borderId="9" xfId="0" applyFont="1" applyFill="1" applyBorder="1" applyProtection="1">
      <alignment vertical="center"/>
    </xf>
    <xf numFmtId="0" fontId="5" fillId="2" borderId="4" xfId="0" applyFont="1" applyFill="1" applyBorder="1" applyProtection="1">
      <alignment vertical="center"/>
    </xf>
    <xf numFmtId="0" fontId="5" fillId="2" borderId="15" xfId="0" applyFont="1" applyFill="1" applyBorder="1" applyProtection="1">
      <alignment vertical="center"/>
    </xf>
    <xf numFmtId="0" fontId="5" fillId="2" borderId="5" xfId="0" applyFont="1" applyFill="1" applyBorder="1" applyProtection="1">
      <alignment vertical="center"/>
    </xf>
    <xf numFmtId="0" fontId="5" fillId="2" borderId="4" xfId="0" applyFont="1" applyFill="1" applyBorder="1" applyAlignment="1" applyProtection="1">
      <alignment vertical="center" wrapText="1"/>
    </xf>
    <xf numFmtId="38" fontId="3" fillId="0" borderId="29" xfId="2" applyFont="1" applyBorder="1">
      <alignment vertical="center"/>
    </xf>
    <xf numFmtId="0" fontId="3" fillId="0" borderId="36" xfId="3" applyFont="1" applyBorder="1" applyAlignment="1" applyProtection="1">
      <alignment horizontal="center" vertical="center"/>
    </xf>
    <xf numFmtId="0" fontId="3" fillId="0" borderId="32" xfId="3" applyFont="1" applyBorder="1" applyAlignment="1" applyProtection="1">
      <alignment horizontal="center" vertical="center"/>
    </xf>
    <xf numFmtId="0" fontId="8" fillId="0" borderId="31" xfId="3" applyFont="1" applyBorder="1" applyAlignment="1" applyProtection="1">
      <alignment horizontal="left" vertical="center" wrapText="1" indent="1"/>
    </xf>
    <xf numFmtId="0" fontId="8" fillId="0" borderId="32" xfId="3" applyFont="1" applyBorder="1" applyAlignment="1" applyProtection="1">
      <alignment horizontal="left" vertical="center" wrapText="1" indent="1"/>
    </xf>
    <xf numFmtId="49" fontId="3" fillId="0" borderId="36" xfId="3" applyNumberFormat="1" applyFont="1" applyBorder="1" applyAlignment="1" applyProtection="1">
      <alignment horizontal="center" vertical="center"/>
    </xf>
    <xf numFmtId="49" fontId="3" fillId="0" borderId="31" xfId="3" applyNumberFormat="1" applyFont="1" applyBorder="1" applyAlignment="1" applyProtection="1">
      <alignment horizontal="center" vertical="center"/>
    </xf>
    <xf numFmtId="49" fontId="3" fillId="0" borderId="32" xfId="3" applyNumberFormat="1" applyFont="1" applyBorder="1" applyAlignment="1" applyProtection="1">
      <alignment horizontal="center" vertical="center"/>
    </xf>
    <xf numFmtId="0" fontId="4" fillId="7" borderId="35" xfId="3" applyFont="1" applyFill="1" applyBorder="1" applyAlignment="1">
      <alignment horizontal="center"/>
    </xf>
    <xf numFmtId="0" fontId="4" fillId="7" borderId="0" xfId="3" applyFont="1" applyFill="1" applyAlignment="1">
      <alignment horizontal="center"/>
    </xf>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5" fillId="10" borderId="37" xfId="0" applyFont="1" applyFill="1" applyBorder="1" applyAlignment="1" applyProtection="1">
      <alignment horizontal="left" vertical="center"/>
    </xf>
    <xf numFmtId="0" fontId="5" fillId="10" borderId="38" xfId="0" applyFont="1" applyFill="1" applyBorder="1" applyAlignment="1" applyProtection="1">
      <alignment horizontal="left" vertical="center"/>
    </xf>
    <xf numFmtId="0" fontId="5" fillId="2" borderId="26" xfId="0" applyFont="1" applyFill="1" applyBorder="1" applyAlignment="1" applyProtection="1">
      <alignment horizontal="left" vertical="top" wrapText="1"/>
    </xf>
    <xf numFmtId="0" fontId="5" fillId="2" borderId="13" xfId="0" applyFont="1" applyFill="1" applyBorder="1" applyAlignment="1" applyProtection="1">
      <alignment horizontal="left" vertical="top"/>
    </xf>
    <xf numFmtId="0" fontId="5" fillId="2" borderId="2" xfId="0" applyFont="1" applyFill="1" applyBorder="1" applyAlignment="1" applyProtection="1">
      <alignment horizontal="left" vertical="top"/>
    </xf>
    <xf numFmtId="0" fontId="5" fillId="8" borderId="26" xfId="0" applyFont="1" applyFill="1" applyBorder="1" applyAlignment="1" applyProtection="1">
      <alignment horizontal="left" vertical="top" wrapText="1"/>
    </xf>
    <xf numFmtId="0" fontId="5" fillId="8" borderId="13" xfId="0" applyFont="1" applyFill="1" applyBorder="1" applyAlignment="1" applyProtection="1">
      <alignment horizontal="left" vertical="top"/>
    </xf>
    <xf numFmtId="0" fontId="5" fillId="8" borderId="2" xfId="0" applyFont="1" applyFill="1" applyBorder="1" applyAlignment="1" applyProtection="1">
      <alignment horizontal="left" vertical="top"/>
    </xf>
    <xf numFmtId="0" fontId="5" fillId="2" borderId="26" xfId="0" applyFont="1" applyFill="1" applyBorder="1" applyAlignment="1" applyProtection="1">
      <alignment horizontal="left" vertical="top"/>
    </xf>
    <xf numFmtId="0" fontId="10" fillId="2" borderId="12" xfId="0" applyFont="1" applyFill="1" applyBorder="1" applyAlignment="1" applyProtection="1">
      <alignment horizontal="left" vertical="top"/>
    </xf>
    <xf numFmtId="0" fontId="10" fillId="2" borderId="2" xfId="0" applyFont="1" applyFill="1" applyBorder="1" applyAlignment="1" applyProtection="1">
      <alignment horizontal="left" vertical="top"/>
    </xf>
    <xf numFmtId="0" fontId="10" fillId="2" borderId="23" xfId="0" applyFont="1" applyFill="1" applyBorder="1" applyAlignment="1" applyProtection="1">
      <alignment horizontal="left" vertical="top"/>
    </xf>
    <xf numFmtId="0" fontId="10" fillId="2" borderId="24" xfId="0" applyFont="1" applyFill="1" applyBorder="1" applyAlignment="1" applyProtection="1">
      <alignment horizontal="left" vertical="top"/>
    </xf>
    <xf numFmtId="0" fontId="10" fillId="2" borderId="39" xfId="0" applyFont="1" applyFill="1" applyBorder="1" applyAlignment="1" applyProtection="1">
      <alignment horizontal="left" vertical="top"/>
    </xf>
    <xf numFmtId="0" fontId="10" fillId="2" borderId="41" xfId="0" applyFont="1" applyFill="1" applyBorder="1" applyAlignment="1" applyProtection="1">
      <alignment horizontal="left" vertical="top"/>
    </xf>
    <xf numFmtId="0" fontId="10" fillId="2" borderId="40" xfId="0" applyFont="1" applyFill="1" applyBorder="1" applyAlignment="1" applyProtection="1">
      <alignment horizontal="left" vertical="top"/>
    </xf>
    <xf numFmtId="0" fontId="10" fillId="2" borderId="42" xfId="0" applyFont="1" applyFill="1" applyBorder="1" applyAlignment="1" applyProtection="1">
      <alignment horizontal="left" vertical="top"/>
    </xf>
    <xf numFmtId="0" fontId="3" fillId="0" borderId="21" xfId="0" applyFont="1" applyBorder="1" applyAlignment="1" applyProtection="1">
      <alignment horizontal="left" vertical="center" wrapText="1"/>
    </xf>
    <xf numFmtId="0" fontId="3" fillId="0" borderId="8" xfId="0" applyFont="1" applyBorder="1" applyAlignment="1" applyProtection="1">
      <alignment horizontal="left" vertical="center" wrapText="1"/>
    </xf>
  </cellXfs>
  <cellStyles count="6">
    <cellStyle name="パーセント" xfId="1" builtinId="5"/>
    <cellStyle name="桁区切り" xfId="2" builtinId="6"/>
    <cellStyle name="標準" xfId="0" builtinId="0"/>
    <cellStyle name="標準 2" xfId="3" xr:uid="{709D7D27-8A68-456F-87D9-28F8C36DDF7E}"/>
    <cellStyle name="標準 2 2" xfId="4" xr:uid="{6E778988-311E-40EA-9067-E56C334CC9A8}"/>
    <cellStyle name="標準 3" xfId="5" xr:uid="{90989BFE-315A-4CD8-BB82-9F941D9AEB30}"/>
  </cellStyles>
  <dxfs count="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71D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2969559</xdr:colOff>
      <xdr:row>0</xdr:row>
      <xdr:rowOff>67235</xdr:rowOff>
    </xdr:from>
    <xdr:to>
      <xdr:col>6</xdr:col>
      <xdr:colOff>0</xdr:colOff>
      <xdr:row>4</xdr:row>
      <xdr:rowOff>112058</xdr:rowOff>
    </xdr:to>
    <xdr:sp macro="" textlink="">
      <xdr:nvSpPr>
        <xdr:cNvPr id="3" name="正方形/長方形 2">
          <a:extLst>
            <a:ext uri="{FF2B5EF4-FFF2-40B4-BE49-F238E27FC236}">
              <a16:creationId xmlns:a16="http://schemas.microsoft.com/office/drawing/2014/main" id="{A3AE6893-28FD-EF9B-9B40-BCE572EC9D00}"/>
            </a:ext>
          </a:extLst>
        </xdr:cNvPr>
        <xdr:cNvSpPr/>
      </xdr:nvSpPr>
      <xdr:spPr>
        <a:xfrm>
          <a:off x="3912534" y="67235"/>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2106705</xdr:colOff>
      <xdr:row>0</xdr:row>
      <xdr:rowOff>89647</xdr:rowOff>
    </xdr:from>
    <xdr:to>
      <xdr:col>5</xdr:col>
      <xdr:colOff>0</xdr:colOff>
      <xdr:row>4</xdr:row>
      <xdr:rowOff>145676</xdr:rowOff>
    </xdr:to>
    <xdr:sp macro="" textlink="">
      <xdr:nvSpPr>
        <xdr:cNvPr id="6" name="正方形/長方形 5">
          <a:extLst>
            <a:ext uri="{FF2B5EF4-FFF2-40B4-BE49-F238E27FC236}">
              <a16:creationId xmlns:a16="http://schemas.microsoft.com/office/drawing/2014/main" id="{736753D3-9C4F-458F-A988-84DEB19429F0}"/>
            </a:ext>
          </a:extLst>
        </xdr:cNvPr>
        <xdr:cNvSpPr/>
      </xdr:nvSpPr>
      <xdr:spPr>
        <a:xfrm>
          <a:off x="2745440" y="89647"/>
          <a:ext cx="6297707" cy="94129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264102</xdr:colOff>
      <xdr:row>11</xdr:row>
      <xdr:rowOff>206748</xdr:rowOff>
    </xdr:from>
    <xdr:to>
      <xdr:col>9</xdr:col>
      <xdr:colOff>2446193</xdr:colOff>
      <xdr:row>109</xdr:row>
      <xdr:rowOff>133350</xdr:rowOff>
    </xdr:to>
    <xdr:sp macro="" textlink="">
      <xdr:nvSpPr>
        <xdr:cNvPr id="4" name="正方形/長方形 3">
          <a:extLst>
            <a:ext uri="{FF2B5EF4-FFF2-40B4-BE49-F238E27FC236}">
              <a16:creationId xmlns:a16="http://schemas.microsoft.com/office/drawing/2014/main" id="{E268646D-36D4-47C0-AC58-8BDA352165A1}"/>
            </a:ext>
          </a:extLst>
        </xdr:cNvPr>
        <xdr:cNvSpPr/>
      </xdr:nvSpPr>
      <xdr:spPr>
        <a:xfrm>
          <a:off x="1073727" y="3407148"/>
          <a:ext cx="18355541" cy="2047202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251013</xdr:colOff>
      <xdr:row>14</xdr:row>
      <xdr:rowOff>85723</xdr:rowOff>
    </xdr:from>
    <xdr:to>
      <xdr:col>18</xdr:col>
      <xdr:colOff>564776</xdr:colOff>
      <xdr:row>283</xdr:row>
      <xdr:rowOff>95249</xdr:rowOff>
    </xdr:to>
    <xdr:sp macro="" textlink="">
      <xdr:nvSpPr>
        <xdr:cNvPr id="5" name="正方形/長方形 4">
          <a:extLst>
            <a:ext uri="{FF2B5EF4-FFF2-40B4-BE49-F238E27FC236}">
              <a16:creationId xmlns:a16="http://schemas.microsoft.com/office/drawing/2014/main" id="{AD524D86-213B-4112-A939-74F26A82F657}"/>
            </a:ext>
          </a:extLst>
        </xdr:cNvPr>
        <xdr:cNvSpPr/>
      </xdr:nvSpPr>
      <xdr:spPr>
        <a:xfrm>
          <a:off x="14024163" y="3600448"/>
          <a:ext cx="8390963" cy="56502301"/>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70038</xdr:colOff>
      <xdr:row>14</xdr:row>
      <xdr:rowOff>95249</xdr:rowOff>
    </xdr:from>
    <xdr:to>
      <xdr:col>18</xdr:col>
      <xdr:colOff>383801</xdr:colOff>
      <xdr:row>283</xdr:row>
      <xdr:rowOff>123825</xdr:rowOff>
    </xdr:to>
    <xdr:sp macro="" textlink="">
      <xdr:nvSpPr>
        <xdr:cNvPr id="2" name="正方形/長方形 1">
          <a:extLst>
            <a:ext uri="{FF2B5EF4-FFF2-40B4-BE49-F238E27FC236}">
              <a16:creationId xmlns:a16="http://schemas.microsoft.com/office/drawing/2014/main" id="{F0D919AC-7DD5-4D30-AF99-0FE9EF963350}"/>
            </a:ext>
          </a:extLst>
        </xdr:cNvPr>
        <xdr:cNvSpPr/>
      </xdr:nvSpPr>
      <xdr:spPr>
        <a:xfrm>
          <a:off x="13843188" y="3609974"/>
          <a:ext cx="8390963" cy="56521351"/>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63501</xdr:colOff>
      <xdr:row>16</xdr:row>
      <xdr:rowOff>69850</xdr:rowOff>
    </xdr:from>
    <xdr:to>
      <xdr:col>7</xdr:col>
      <xdr:colOff>2311401</xdr:colOff>
      <xdr:row>30</xdr:row>
      <xdr:rowOff>95250</xdr:rowOff>
    </xdr:to>
    <xdr:sp macro="" textlink="">
      <xdr:nvSpPr>
        <xdr:cNvPr id="2" name="正方形/長方形 1">
          <a:extLst>
            <a:ext uri="{FF2B5EF4-FFF2-40B4-BE49-F238E27FC236}">
              <a16:creationId xmlns:a16="http://schemas.microsoft.com/office/drawing/2014/main" id="{BACBB682-9715-4953-9C08-A28A1FF39D06}"/>
            </a:ext>
          </a:extLst>
        </xdr:cNvPr>
        <xdr:cNvSpPr/>
      </xdr:nvSpPr>
      <xdr:spPr>
        <a:xfrm>
          <a:off x="7512051" y="3432175"/>
          <a:ext cx="4752975" cy="442595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176647</xdr:colOff>
      <xdr:row>18</xdr:row>
      <xdr:rowOff>57150</xdr:rowOff>
    </xdr:from>
    <xdr:to>
      <xdr:col>6</xdr:col>
      <xdr:colOff>2341420</xdr:colOff>
      <xdr:row>97</xdr:row>
      <xdr:rowOff>110836</xdr:rowOff>
    </xdr:to>
    <xdr:sp macro="" textlink="">
      <xdr:nvSpPr>
        <xdr:cNvPr id="2" name="正方形/長方形 1">
          <a:extLst>
            <a:ext uri="{FF2B5EF4-FFF2-40B4-BE49-F238E27FC236}">
              <a16:creationId xmlns:a16="http://schemas.microsoft.com/office/drawing/2014/main" id="{29A93548-2777-4980-9214-930EEA2FD8E9}"/>
            </a:ext>
          </a:extLst>
        </xdr:cNvPr>
        <xdr:cNvSpPr/>
      </xdr:nvSpPr>
      <xdr:spPr>
        <a:xfrm>
          <a:off x="805297" y="3838575"/>
          <a:ext cx="898467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142875</xdr:colOff>
      <xdr:row>6</xdr:row>
      <xdr:rowOff>38100</xdr:rowOff>
    </xdr:from>
    <xdr:to>
      <xdr:col>6</xdr:col>
      <xdr:colOff>3643312</xdr:colOff>
      <xdr:row>103</xdr:row>
      <xdr:rowOff>71437</xdr:rowOff>
    </xdr:to>
    <xdr:sp macro="" textlink="">
      <xdr:nvSpPr>
        <xdr:cNvPr id="5" name="正方形/長方形 4">
          <a:extLst>
            <a:ext uri="{FF2B5EF4-FFF2-40B4-BE49-F238E27FC236}">
              <a16:creationId xmlns:a16="http://schemas.microsoft.com/office/drawing/2014/main" id="{78D833FA-90B3-4228-8BB0-5E7E4DBFCC75}"/>
            </a:ext>
          </a:extLst>
        </xdr:cNvPr>
        <xdr:cNvSpPr/>
      </xdr:nvSpPr>
      <xdr:spPr>
        <a:xfrm>
          <a:off x="1219200" y="1895475"/>
          <a:ext cx="14406562"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37E0-E4B4-47E1-8B8C-01842FA5F150}">
  <dimension ref="A1:E1893"/>
  <sheetViews>
    <sheetView zoomScale="85" zoomScaleNormal="85" workbookViewId="0">
      <selection activeCell="B2" sqref="B2"/>
    </sheetView>
  </sheetViews>
  <sheetFormatPr defaultColWidth="9" defaultRowHeight="14.25" x14ac:dyDescent="0.25"/>
  <cols>
    <col min="1" max="2" width="9" style="31"/>
    <col min="3" max="3" width="18.25" style="31" customWidth="1"/>
    <col min="4" max="16384" width="9" style="31"/>
  </cols>
  <sheetData>
    <row r="1" spans="1:4" x14ac:dyDescent="0.25">
      <c r="B1" s="31" t="s">
        <v>0</v>
      </c>
      <c r="C1" s="31" t="s">
        <v>1</v>
      </c>
    </row>
    <row r="2" spans="1:4" x14ac:dyDescent="0.25">
      <c r="B2" s="31" t="s">
        <v>2</v>
      </c>
      <c r="C2" s="27" t="s">
        <v>3</v>
      </c>
      <c r="D2" s="27" t="s">
        <v>4</v>
      </c>
    </row>
    <row r="3" spans="1:4" s="27" customFormat="1" x14ac:dyDescent="0.25">
      <c r="A3" s="29"/>
      <c r="B3" s="31" t="s">
        <v>2</v>
      </c>
      <c r="C3" s="27" t="s">
        <v>5</v>
      </c>
      <c r="D3" s="27" t="s">
        <v>6</v>
      </c>
    </row>
    <row r="4" spans="1:4" s="27" customFormat="1" x14ac:dyDescent="0.25">
      <c r="A4" s="29"/>
      <c r="B4" s="31" t="s">
        <v>2</v>
      </c>
      <c r="C4" s="27" t="s">
        <v>7</v>
      </c>
      <c r="D4" s="27" t="s">
        <v>8</v>
      </c>
    </row>
    <row r="5" spans="1:4" s="27" customFormat="1" x14ac:dyDescent="0.25">
      <c r="A5" s="29"/>
      <c r="B5" s="31" t="s">
        <v>2</v>
      </c>
      <c r="C5" s="27" t="s">
        <v>9</v>
      </c>
      <c r="D5" s="27" t="s">
        <v>10</v>
      </c>
    </row>
    <row r="6" spans="1:4" s="27" customFormat="1" x14ac:dyDescent="0.25">
      <c r="A6" s="29"/>
      <c r="B6" s="31" t="s">
        <v>2</v>
      </c>
      <c r="C6" s="27" t="s">
        <v>11</v>
      </c>
      <c r="D6" s="27" t="s">
        <v>12</v>
      </c>
    </row>
    <row r="7" spans="1:4" s="27" customFormat="1" x14ac:dyDescent="0.25">
      <c r="A7" s="29"/>
      <c r="B7" s="31" t="s">
        <v>2</v>
      </c>
      <c r="C7" s="27" t="s">
        <v>13</v>
      </c>
      <c r="D7" s="27" t="s">
        <v>14</v>
      </c>
    </row>
    <row r="8" spans="1:4" s="27" customFormat="1" x14ac:dyDescent="0.25">
      <c r="A8" s="29"/>
      <c r="B8" s="31" t="s">
        <v>2</v>
      </c>
      <c r="C8" s="27" t="s">
        <v>15</v>
      </c>
      <c r="D8" s="27" t="s">
        <v>16</v>
      </c>
    </row>
    <row r="9" spans="1:4" s="27" customFormat="1" x14ac:dyDescent="0.25">
      <c r="A9" s="29"/>
      <c r="B9" s="31" t="s">
        <v>2</v>
      </c>
      <c r="C9" s="27" t="s">
        <v>17</v>
      </c>
      <c r="D9" s="27" t="s">
        <v>18</v>
      </c>
    </row>
    <row r="10" spans="1:4" s="27" customFormat="1" x14ac:dyDescent="0.25">
      <c r="A10" s="29"/>
      <c r="B10" s="31" t="s">
        <v>2</v>
      </c>
      <c r="C10" s="27" t="s">
        <v>19</v>
      </c>
      <c r="D10" s="27" t="s">
        <v>20</v>
      </c>
    </row>
    <row r="11" spans="1:4" s="27" customFormat="1" x14ac:dyDescent="0.25">
      <c r="A11" s="29"/>
      <c r="B11" s="31" t="s">
        <v>2</v>
      </c>
      <c r="C11" s="27" t="s">
        <v>21</v>
      </c>
      <c r="D11" s="27" t="s">
        <v>22</v>
      </c>
    </row>
    <row r="12" spans="1:4" x14ac:dyDescent="0.25">
      <c r="B12" s="31" t="s">
        <v>2</v>
      </c>
      <c r="C12" s="31" t="s">
        <v>23</v>
      </c>
    </row>
    <row r="13" spans="1:4" x14ac:dyDescent="0.25">
      <c r="B13" s="31" t="s">
        <v>2</v>
      </c>
      <c r="C13" s="31" t="s">
        <v>24</v>
      </c>
    </row>
    <row r="14" spans="1:4" x14ac:dyDescent="0.25">
      <c r="B14" s="31" t="s">
        <v>2</v>
      </c>
      <c r="C14" s="31" t="s">
        <v>25</v>
      </c>
    </row>
    <row r="15" spans="1:4" x14ac:dyDescent="0.25">
      <c r="B15" s="31" t="s">
        <v>2</v>
      </c>
      <c r="C15" s="31" t="s">
        <v>26</v>
      </c>
    </row>
    <row r="16" spans="1:4" x14ac:dyDescent="0.25">
      <c r="B16" s="31" t="s">
        <v>2</v>
      </c>
      <c r="C16" s="31" t="s">
        <v>27</v>
      </c>
    </row>
    <row r="17" spans="2:3" x14ac:dyDescent="0.25">
      <c r="B17" s="31" t="s">
        <v>2</v>
      </c>
      <c r="C17" s="31" t="s">
        <v>28</v>
      </c>
    </row>
    <row r="18" spans="2:3" x14ac:dyDescent="0.25">
      <c r="B18" s="31" t="s">
        <v>2</v>
      </c>
      <c r="C18" s="31" t="s">
        <v>29</v>
      </c>
    </row>
    <row r="19" spans="2:3" x14ac:dyDescent="0.25">
      <c r="B19" s="31" t="s">
        <v>2</v>
      </c>
      <c r="C19" s="31" t="s">
        <v>30</v>
      </c>
    </row>
    <row r="20" spans="2:3" x14ac:dyDescent="0.25">
      <c r="B20" s="31" t="s">
        <v>2</v>
      </c>
      <c r="C20" s="31" t="s">
        <v>31</v>
      </c>
    </row>
    <row r="21" spans="2:3" x14ac:dyDescent="0.25">
      <c r="B21" s="31" t="s">
        <v>2</v>
      </c>
      <c r="C21" s="31" t="s">
        <v>32</v>
      </c>
    </row>
    <row r="22" spans="2:3" x14ac:dyDescent="0.25">
      <c r="B22" s="31" t="s">
        <v>2</v>
      </c>
      <c r="C22" s="31" t="s">
        <v>33</v>
      </c>
    </row>
    <row r="23" spans="2:3" x14ac:dyDescent="0.25">
      <c r="B23" s="31" t="s">
        <v>2</v>
      </c>
      <c r="C23" s="31" t="s">
        <v>34</v>
      </c>
    </row>
    <row r="24" spans="2:3" x14ac:dyDescent="0.25">
      <c r="B24" s="31" t="s">
        <v>2</v>
      </c>
      <c r="C24" s="31" t="s">
        <v>35</v>
      </c>
    </row>
    <row r="25" spans="2:3" x14ac:dyDescent="0.25">
      <c r="B25" s="31" t="s">
        <v>2</v>
      </c>
      <c r="C25" s="31" t="s">
        <v>36</v>
      </c>
    </row>
    <row r="26" spans="2:3" x14ac:dyDescent="0.25">
      <c r="B26" s="31" t="s">
        <v>2</v>
      </c>
      <c r="C26" s="31" t="s">
        <v>37</v>
      </c>
    </row>
    <row r="27" spans="2:3" x14ac:dyDescent="0.25">
      <c r="B27" s="31" t="s">
        <v>2</v>
      </c>
      <c r="C27" s="31" t="s">
        <v>38</v>
      </c>
    </row>
    <row r="28" spans="2:3" x14ac:dyDescent="0.25">
      <c r="B28" s="31" t="s">
        <v>2</v>
      </c>
      <c r="C28" s="31" t="s">
        <v>39</v>
      </c>
    </row>
    <row r="29" spans="2:3" x14ac:dyDescent="0.25">
      <c r="B29" s="31" t="s">
        <v>2</v>
      </c>
      <c r="C29" s="31" t="s">
        <v>40</v>
      </c>
    </row>
    <row r="30" spans="2:3" x14ac:dyDescent="0.25">
      <c r="B30" s="31" t="s">
        <v>2</v>
      </c>
      <c r="C30" s="31" t="s">
        <v>41</v>
      </c>
    </row>
    <row r="31" spans="2:3" x14ac:dyDescent="0.25">
      <c r="B31" s="31" t="s">
        <v>2</v>
      </c>
      <c r="C31" s="31" t="s">
        <v>42</v>
      </c>
    </row>
    <row r="32" spans="2:3" x14ac:dyDescent="0.25">
      <c r="B32" s="31" t="s">
        <v>2</v>
      </c>
      <c r="C32" s="31" t="s">
        <v>43</v>
      </c>
    </row>
    <row r="33" spans="2:3" x14ac:dyDescent="0.25">
      <c r="B33" s="31" t="s">
        <v>2</v>
      </c>
      <c r="C33" s="31" t="s">
        <v>44</v>
      </c>
    </row>
    <row r="34" spans="2:3" x14ac:dyDescent="0.25">
      <c r="B34" s="31" t="s">
        <v>2</v>
      </c>
      <c r="C34" s="31" t="s">
        <v>45</v>
      </c>
    </row>
    <row r="35" spans="2:3" x14ac:dyDescent="0.25">
      <c r="B35" s="31" t="s">
        <v>2</v>
      </c>
      <c r="C35" s="31" t="s">
        <v>46</v>
      </c>
    </row>
    <row r="36" spans="2:3" x14ac:dyDescent="0.25">
      <c r="B36" s="31" t="s">
        <v>2</v>
      </c>
      <c r="C36" s="31" t="s">
        <v>47</v>
      </c>
    </row>
    <row r="37" spans="2:3" x14ac:dyDescent="0.25">
      <c r="B37" s="31" t="s">
        <v>2</v>
      </c>
      <c r="C37" s="31" t="s">
        <v>48</v>
      </c>
    </row>
    <row r="38" spans="2:3" x14ac:dyDescent="0.25">
      <c r="B38" s="31" t="s">
        <v>2</v>
      </c>
      <c r="C38" s="31" t="s">
        <v>49</v>
      </c>
    </row>
    <row r="39" spans="2:3" x14ac:dyDescent="0.25">
      <c r="B39" s="31" t="s">
        <v>2</v>
      </c>
      <c r="C39" s="31" t="s">
        <v>50</v>
      </c>
    </row>
    <row r="40" spans="2:3" x14ac:dyDescent="0.25">
      <c r="B40" s="31" t="s">
        <v>2</v>
      </c>
      <c r="C40" s="31" t="s">
        <v>51</v>
      </c>
    </row>
    <row r="41" spans="2:3" x14ac:dyDescent="0.25">
      <c r="B41" s="31" t="s">
        <v>2</v>
      </c>
      <c r="C41" s="31" t="s">
        <v>52</v>
      </c>
    </row>
    <row r="42" spans="2:3" x14ac:dyDescent="0.25">
      <c r="B42" s="31" t="s">
        <v>2</v>
      </c>
      <c r="C42" s="31" t="s">
        <v>53</v>
      </c>
    </row>
    <row r="43" spans="2:3" x14ac:dyDescent="0.25">
      <c r="B43" s="31" t="s">
        <v>2</v>
      </c>
      <c r="C43" s="31" t="s">
        <v>54</v>
      </c>
    </row>
    <row r="44" spans="2:3" x14ac:dyDescent="0.25">
      <c r="B44" s="31" t="s">
        <v>2</v>
      </c>
      <c r="C44" s="31" t="s">
        <v>55</v>
      </c>
    </row>
    <row r="45" spans="2:3" x14ac:dyDescent="0.25">
      <c r="B45" s="31" t="s">
        <v>2</v>
      </c>
      <c r="C45" s="31" t="s">
        <v>56</v>
      </c>
    </row>
    <row r="46" spans="2:3" x14ac:dyDescent="0.25">
      <c r="B46" s="31" t="s">
        <v>2</v>
      </c>
      <c r="C46" s="31" t="s">
        <v>57</v>
      </c>
    </row>
    <row r="47" spans="2:3" x14ac:dyDescent="0.25">
      <c r="B47" s="31" t="s">
        <v>2</v>
      </c>
      <c r="C47" s="31" t="s">
        <v>58</v>
      </c>
    </row>
    <row r="48" spans="2:3" x14ac:dyDescent="0.25">
      <c r="B48" s="31" t="s">
        <v>2</v>
      </c>
      <c r="C48" s="31" t="s">
        <v>59</v>
      </c>
    </row>
    <row r="49" spans="2:3" x14ac:dyDescent="0.25">
      <c r="B49" s="31" t="s">
        <v>2</v>
      </c>
      <c r="C49" s="31" t="s">
        <v>60</v>
      </c>
    </row>
    <row r="50" spans="2:3" x14ac:dyDescent="0.25">
      <c r="B50" s="31" t="s">
        <v>2</v>
      </c>
      <c r="C50" s="31" t="s">
        <v>61</v>
      </c>
    </row>
    <row r="51" spans="2:3" x14ac:dyDescent="0.25">
      <c r="B51" s="31" t="s">
        <v>2</v>
      </c>
      <c r="C51" s="31" t="s">
        <v>62</v>
      </c>
    </row>
    <row r="52" spans="2:3" x14ac:dyDescent="0.25">
      <c r="B52" s="31" t="s">
        <v>2</v>
      </c>
      <c r="C52" s="31" t="s">
        <v>63</v>
      </c>
    </row>
    <row r="53" spans="2:3" x14ac:dyDescent="0.25">
      <c r="B53" s="31" t="s">
        <v>2</v>
      </c>
      <c r="C53" s="31" t="s">
        <v>64</v>
      </c>
    </row>
    <row r="54" spans="2:3" x14ac:dyDescent="0.25">
      <c r="B54" s="31" t="s">
        <v>2</v>
      </c>
      <c r="C54" s="31" t="s">
        <v>65</v>
      </c>
    </row>
    <row r="55" spans="2:3" x14ac:dyDescent="0.25">
      <c r="B55" s="31" t="s">
        <v>2</v>
      </c>
      <c r="C55" s="31" t="s">
        <v>66</v>
      </c>
    </row>
    <row r="56" spans="2:3" x14ac:dyDescent="0.25">
      <c r="B56" s="31" t="s">
        <v>2</v>
      </c>
      <c r="C56" s="31" t="s">
        <v>67</v>
      </c>
    </row>
    <row r="57" spans="2:3" x14ac:dyDescent="0.25">
      <c r="B57" s="31" t="s">
        <v>2</v>
      </c>
      <c r="C57" s="31" t="s">
        <v>68</v>
      </c>
    </row>
    <row r="58" spans="2:3" x14ac:dyDescent="0.25">
      <c r="B58" s="31" t="s">
        <v>2</v>
      </c>
      <c r="C58" s="31" t="s">
        <v>69</v>
      </c>
    </row>
    <row r="59" spans="2:3" x14ac:dyDescent="0.25">
      <c r="B59" s="31" t="s">
        <v>2</v>
      </c>
      <c r="C59" s="31" t="s">
        <v>70</v>
      </c>
    </row>
    <row r="60" spans="2:3" x14ac:dyDescent="0.25">
      <c r="B60" s="31" t="s">
        <v>2</v>
      </c>
      <c r="C60" s="31" t="s">
        <v>71</v>
      </c>
    </row>
    <row r="61" spans="2:3" x14ac:dyDescent="0.25">
      <c r="B61" s="31" t="s">
        <v>2</v>
      </c>
      <c r="C61" s="31" t="s">
        <v>72</v>
      </c>
    </row>
    <row r="62" spans="2:3" x14ac:dyDescent="0.25">
      <c r="B62" s="31" t="s">
        <v>2</v>
      </c>
      <c r="C62" s="31" t="s">
        <v>73</v>
      </c>
    </row>
    <row r="63" spans="2:3" x14ac:dyDescent="0.25">
      <c r="B63" s="31" t="s">
        <v>2</v>
      </c>
      <c r="C63" s="31" t="s">
        <v>74</v>
      </c>
    </row>
    <row r="64" spans="2:3" x14ac:dyDescent="0.25">
      <c r="B64" s="31" t="s">
        <v>2</v>
      </c>
      <c r="C64" s="31" t="s">
        <v>75</v>
      </c>
    </row>
    <row r="65" spans="2:3" x14ac:dyDescent="0.25">
      <c r="B65" s="31" t="s">
        <v>2</v>
      </c>
      <c r="C65" s="31" t="s">
        <v>76</v>
      </c>
    </row>
    <row r="66" spans="2:3" x14ac:dyDescent="0.25">
      <c r="B66" s="31" t="s">
        <v>2</v>
      </c>
      <c r="C66" s="31" t="s">
        <v>77</v>
      </c>
    </row>
    <row r="67" spans="2:3" x14ac:dyDescent="0.25">
      <c r="B67" s="31" t="s">
        <v>2</v>
      </c>
      <c r="C67" s="31" t="s">
        <v>78</v>
      </c>
    </row>
    <row r="68" spans="2:3" x14ac:dyDescent="0.25">
      <c r="B68" s="31" t="s">
        <v>2</v>
      </c>
      <c r="C68" s="31" t="s">
        <v>79</v>
      </c>
    </row>
    <row r="69" spans="2:3" x14ac:dyDescent="0.25">
      <c r="B69" s="31" t="s">
        <v>2</v>
      </c>
      <c r="C69" s="31" t="s">
        <v>80</v>
      </c>
    </row>
    <row r="70" spans="2:3" x14ac:dyDescent="0.25">
      <c r="B70" s="31" t="s">
        <v>2</v>
      </c>
      <c r="C70" s="31" t="s">
        <v>81</v>
      </c>
    </row>
    <row r="71" spans="2:3" x14ac:dyDescent="0.25">
      <c r="B71" s="31" t="s">
        <v>2</v>
      </c>
      <c r="C71" s="31" t="s">
        <v>82</v>
      </c>
    </row>
    <row r="72" spans="2:3" x14ac:dyDescent="0.25">
      <c r="B72" s="31" t="s">
        <v>2</v>
      </c>
      <c r="C72" s="31" t="s">
        <v>83</v>
      </c>
    </row>
    <row r="73" spans="2:3" x14ac:dyDescent="0.25">
      <c r="B73" s="31" t="s">
        <v>2</v>
      </c>
      <c r="C73" s="31" t="s">
        <v>84</v>
      </c>
    </row>
    <row r="74" spans="2:3" x14ac:dyDescent="0.25">
      <c r="B74" s="31" t="s">
        <v>2</v>
      </c>
      <c r="C74" s="31" t="s">
        <v>85</v>
      </c>
    </row>
    <row r="75" spans="2:3" x14ac:dyDescent="0.25">
      <c r="B75" s="31" t="s">
        <v>2</v>
      </c>
      <c r="C75" s="31" t="s">
        <v>86</v>
      </c>
    </row>
    <row r="76" spans="2:3" x14ac:dyDescent="0.25">
      <c r="B76" s="31" t="s">
        <v>2</v>
      </c>
      <c r="C76" s="31" t="s">
        <v>87</v>
      </c>
    </row>
    <row r="77" spans="2:3" x14ac:dyDescent="0.25">
      <c r="B77" s="31" t="s">
        <v>2</v>
      </c>
      <c r="C77" s="31" t="s">
        <v>88</v>
      </c>
    </row>
    <row r="78" spans="2:3" x14ac:dyDescent="0.25">
      <c r="B78" s="31" t="s">
        <v>2</v>
      </c>
      <c r="C78" s="31" t="s">
        <v>89</v>
      </c>
    </row>
    <row r="79" spans="2:3" x14ac:dyDescent="0.25">
      <c r="B79" s="31" t="s">
        <v>2</v>
      </c>
      <c r="C79" s="31" t="s">
        <v>90</v>
      </c>
    </row>
    <row r="80" spans="2:3" x14ac:dyDescent="0.25">
      <c r="B80" s="31" t="s">
        <v>2</v>
      </c>
      <c r="C80" s="31" t="s">
        <v>91</v>
      </c>
    </row>
    <row r="81" spans="2:3" x14ac:dyDescent="0.25">
      <c r="B81" s="31" t="s">
        <v>2</v>
      </c>
      <c r="C81" s="31" t="s">
        <v>92</v>
      </c>
    </row>
    <row r="82" spans="2:3" x14ac:dyDescent="0.25">
      <c r="B82" s="31" t="s">
        <v>2</v>
      </c>
      <c r="C82" s="31" t="s">
        <v>93</v>
      </c>
    </row>
    <row r="83" spans="2:3" x14ac:dyDescent="0.25">
      <c r="B83" s="31" t="s">
        <v>2</v>
      </c>
      <c r="C83" s="31" t="s">
        <v>94</v>
      </c>
    </row>
    <row r="84" spans="2:3" x14ac:dyDescent="0.25">
      <c r="B84" s="31" t="s">
        <v>2</v>
      </c>
      <c r="C84" s="31" t="s">
        <v>95</v>
      </c>
    </row>
    <row r="85" spans="2:3" x14ac:dyDescent="0.25">
      <c r="B85" s="31" t="s">
        <v>2</v>
      </c>
      <c r="C85" s="31" t="s">
        <v>96</v>
      </c>
    </row>
    <row r="86" spans="2:3" x14ac:dyDescent="0.25">
      <c r="B86" s="31" t="s">
        <v>2</v>
      </c>
      <c r="C86" s="31" t="s">
        <v>97</v>
      </c>
    </row>
    <row r="87" spans="2:3" x14ac:dyDescent="0.25">
      <c r="B87" s="31" t="s">
        <v>2</v>
      </c>
      <c r="C87" s="31" t="s">
        <v>98</v>
      </c>
    </row>
    <row r="88" spans="2:3" x14ac:dyDescent="0.25">
      <c r="B88" s="31" t="s">
        <v>2</v>
      </c>
      <c r="C88" s="31" t="s">
        <v>99</v>
      </c>
    </row>
    <row r="89" spans="2:3" x14ac:dyDescent="0.25">
      <c r="B89" s="31" t="s">
        <v>2</v>
      </c>
      <c r="C89" s="31" t="s">
        <v>100</v>
      </c>
    </row>
    <row r="90" spans="2:3" x14ac:dyDescent="0.25">
      <c r="B90" s="31" t="s">
        <v>2</v>
      </c>
      <c r="C90" s="31" t="s">
        <v>101</v>
      </c>
    </row>
    <row r="91" spans="2:3" x14ac:dyDescent="0.25">
      <c r="B91" s="31" t="s">
        <v>2</v>
      </c>
      <c r="C91" s="31" t="s">
        <v>102</v>
      </c>
    </row>
    <row r="92" spans="2:3" x14ac:dyDescent="0.25">
      <c r="B92" s="31" t="s">
        <v>2</v>
      </c>
      <c r="C92" s="31" t="s">
        <v>103</v>
      </c>
    </row>
    <row r="93" spans="2:3" x14ac:dyDescent="0.25">
      <c r="B93" s="31" t="s">
        <v>2</v>
      </c>
      <c r="C93" s="31" t="s">
        <v>104</v>
      </c>
    </row>
    <row r="94" spans="2:3" x14ac:dyDescent="0.25">
      <c r="B94" s="31" t="s">
        <v>2</v>
      </c>
      <c r="C94" s="31" t="s">
        <v>105</v>
      </c>
    </row>
    <row r="95" spans="2:3" x14ac:dyDescent="0.25">
      <c r="B95" s="31" t="s">
        <v>2</v>
      </c>
      <c r="C95" s="31" t="s">
        <v>106</v>
      </c>
    </row>
    <row r="96" spans="2:3" x14ac:dyDescent="0.25">
      <c r="B96" s="31" t="s">
        <v>2</v>
      </c>
      <c r="C96" s="31" t="s">
        <v>107</v>
      </c>
    </row>
    <row r="97" spans="2:3" x14ac:dyDescent="0.25">
      <c r="B97" s="31" t="s">
        <v>2</v>
      </c>
      <c r="C97" s="31" t="s">
        <v>108</v>
      </c>
    </row>
    <row r="98" spans="2:3" x14ac:dyDescent="0.25">
      <c r="B98" s="31" t="s">
        <v>2</v>
      </c>
      <c r="C98" s="31" t="s">
        <v>109</v>
      </c>
    </row>
    <row r="99" spans="2:3" x14ac:dyDescent="0.25">
      <c r="B99" s="31" t="s">
        <v>2</v>
      </c>
      <c r="C99" s="31" t="s">
        <v>110</v>
      </c>
    </row>
    <row r="100" spans="2:3" x14ac:dyDescent="0.25">
      <c r="B100" s="31" t="s">
        <v>2</v>
      </c>
      <c r="C100" s="31" t="s">
        <v>111</v>
      </c>
    </row>
    <row r="101" spans="2:3" x14ac:dyDescent="0.25">
      <c r="B101" s="31" t="s">
        <v>2</v>
      </c>
      <c r="C101" s="31" t="s">
        <v>112</v>
      </c>
    </row>
    <row r="102" spans="2:3" x14ac:dyDescent="0.25">
      <c r="B102" s="31" t="s">
        <v>2</v>
      </c>
      <c r="C102" s="31" t="s">
        <v>113</v>
      </c>
    </row>
    <row r="103" spans="2:3" x14ac:dyDescent="0.25">
      <c r="B103" s="31" t="s">
        <v>2</v>
      </c>
      <c r="C103" s="31" t="s">
        <v>114</v>
      </c>
    </row>
    <row r="104" spans="2:3" x14ac:dyDescent="0.25">
      <c r="B104" s="31" t="s">
        <v>2</v>
      </c>
      <c r="C104" s="31" t="s">
        <v>115</v>
      </c>
    </row>
    <row r="105" spans="2:3" x14ac:dyDescent="0.25">
      <c r="B105" s="31" t="s">
        <v>2</v>
      </c>
      <c r="C105" s="31" t="s">
        <v>116</v>
      </c>
    </row>
    <row r="106" spans="2:3" x14ac:dyDescent="0.25">
      <c r="B106" s="31" t="s">
        <v>2</v>
      </c>
      <c r="C106" s="31" t="s">
        <v>117</v>
      </c>
    </row>
    <row r="107" spans="2:3" x14ac:dyDescent="0.25">
      <c r="B107" s="31" t="s">
        <v>2</v>
      </c>
      <c r="C107" s="31" t="s">
        <v>118</v>
      </c>
    </row>
    <row r="108" spans="2:3" x14ac:dyDescent="0.25">
      <c r="B108" s="31" t="s">
        <v>2</v>
      </c>
      <c r="C108" s="31" t="s">
        <v>119</v>
      </c>
    </row>
    <row r="109" spans="2:3" x14ac:dyDescent="0.25">
      <c r="B109" s="31" t="s">
        <v>2</v>
      </c>
      <c r="C109" s="31" t="s">
        <v>120</v>
      </c>
    </row>
    <row r="110" spans="2:3" x14ac:dyDescent="0.25">
      <c r="B110" s="31" t="s">
        <v>2</v>
      </c>
      <c r="C110" s="31" t="s">
        <v>121</v>
      </c>
    </row>
    <row r="111" spans="2:3" x14ac:dyDescent="0.25">
      <c r="B111" s="31" t="s">
        <v>2</v>
      </c>
      <c r="C111" s="31" t="s">
        <v>122</v>
      </c>
    </row>
    <row r="112" spans="2:3" x14ac:dyDescent="0.25">
      <c r="B112" s="31" t="s">
        <v>2</v>
      </c>
      <c r="C112" s="31" t="s">
        <v>123</v>
      </c>
    </row>
    <row r="113" spans="2:3" x14ac:dyDescent="0.25">
      <c r="B113" s="31" t="s">
        <v>2</v>
      </c>
      <c r="C113" s="31" t="s">
        <v>124</v>
      </c>
    </row>
    <row r="114" spans="2:3" x14ac:dyDescent="0.25">
      <c r="B114" s="31" t="s">
        <v>2</v>
      </c>
      <c r="C114" s="31" t="s">
        <v>125</v>
      </c>
    </row>
    <row r="115" spans="2:3" x14ac:dyDescent="0.25">
      <c r="B115" s="31" t="s">
        <v>2</v>
      </c>
      <c r="C115" s="31" t="s">
        <v>126</v>
      </c>
    </row>
    <row r="116" spans="2:3" x14ac:dyDescent="0.25">
      <c r="B116" s="31" t="s">
        <v>2</v>
      </c>
      <c r="C116" s="31" t="s">
        <v>127</v>
      </c>
    </row>
    <row r="117" spans="2:3" x14ac:dyDescent="0.25">
      <c r="B117" s="31" t="s">
        <v>2</v>
      </c>
      <c r="C117" s="31" t="s">
        <v>128</v>
      </c>
    </row>
    <row r="118" spans="2:3" x14ac:dyDescent="0.25">
      <c r="B118" s="31" t="s">
        <v>2</v>
      </c>
      <c r="C118" s="31" t="s">
        <v>129</v>
      </c>
    </row>
    <row r="119" spans="2:3" x14ac:dyDescent="0.25">
      <c r="B119" s="31" t="s">
        <v>2</v>
      </c>
      <c r="C119" s="31" t="s">
        <v>130</v>
      </c>
    </row>
    <row r="120" spans="2:3" x14ac:dyDescent="0.25">
      <c r="B120" s="31" t="s">
        <v>2</v>
      </c>
      <c r="C120" s="31" t="s">
        <v>131</v>
      </c>
    </row>
    <row r="121" spans="2:3" x14ac:dyDescent="0.25">
      <c r="B121" s="31" t="s">
        <v>2</v>
      </c>
      <c r="C121" s="31" t="s">
        <v>132</v>
      </c>
    </row>
    <row r="122" spans="2:3" x14ac:dyDescent="0.25">
      <c r="B122" s="31" t="s">
        <v>2</v>
      </c>
      <c r="C122" s="31" t="s">
        <v>133</v>
      </c>
    </row>
    <row r="123" spans="2:3" x14ac:dyDescent="0.25">
      <c r="B123" s="31" t="s">
        <v>2</v>
      </c>
      <c r="C123" s="31" t="s">
        <v>134</v>
      </c>
    </row>
    <row r="124" spans="2:3" x14ac:dyDescent="0.25">
      <c r="B124" s="31" t="s">
        <v>2</v>
      </c>
      <c r="C124" s="31" t="s">
        <v>135</v>
      </c>
    </row>
    <row r="125" spans="2:3" x14ac:dyDescent="0.25">
      <c r="B125" s="31" t="s">
        <v>2</v>
      </c>
      <c r="C125" s="31" t="s">
        <v>136</v>
      </c>
    </row>
    <row r="126" spans="2:3" x14ac:dyDescent="0.25">
      <c r="B126" s="31" t="s">
        <v>2</v>
      </c>
      <c r="C126" s="31" t="s">
        <v>137</v>
      </c>
    </row>
    <row r="127" spans="2:3" x14ac:dyDescent="0.25">
      <c r="B127" s="31" t="s">
        <v>2</v>
      </c>
      <c r="C127" s="31" t="s">
        <v>138</v>
      </c>
    </row>
    <row r="128" spans="2:3" x14ac:dyDescent="0.25">
      <c r="B128" s="31" t="s">
        <v>2</v>
      </c>
      <c r="C128" s="31" t="s">
        <v>139</v>
      </c>
    </row>
    <row r="129" spans="2:3" x14ac:dyDescent="0.25">
      <c r="B129" s="31" t="s">
        <v>2</v>
      </c>
      <c r="C129" s="31" t="s">
        <v>140</v>
      </c>
    </row>
    <row r="130" spans="2:3" x14ac:dyDescent="0.25">
      <c r="B130" s="31" t="s">
        <v>2</v>
      </c>
      <c r="C130" s="31" t="s">
        <v>141</v>
      </c>
    </row>
    <row r="131" spans="2:3" x14ac:dyDescent="0.25">
      <c r="B131" s="31" t="s">
        <v>2</v>
      </c>
      <c r="C131" s="31" t="s">
        <v>142</v>
      </c>
    </row>
    <row r="132" spans="2:3" x14ac:dyDescent="0.25">
      <c r="B132" s="31" t="s">
        <v>2</v>
      </c>
      <c r="C132" s="31" t="s">
        <v>143</v>
      </c>
    </row>
    <row r="133" spans="2:3" x14ac:dyDescent="0.25">
      <c r="B133" s="31" t="s">
        <v>2</v>
      </c>
      <c r="C133" s="31" t="s">
        <v>144</v>
      </c>
    </row>
    <row r="134" spans="2:3" x14ac:dyDescent="0.25">
      <c r="B134" s="31" t="s">
        <v>2</v>
      </c>
      <c r="C134" s="31" t="s">
        <v>145</v>
      </c>
    </row>
    <row r="135" spans="2:3" x14ac:dyDescent="0.25">
      <c r="B135" s="31" t="s">
        <v>2</v>
      </c>
      <c r="C135" s="31" t="s">
        <v>146</v>
      </c>
    </row>
    <row r="136" spans="2:3" x14ac:dyDescent="0.25">
      <c r="B136" s="31" t="s">
        <v>2</v>
      </c>
      <c r="C136" s="31" t="s">
        <v>147</v>
      </c>
    </row>
    <row r="137" spans="2:3" x14ac:dyDescent="0.25">
      <c r="B137" s="31" t="s">
        <v>2</v>
      </c>
      <c r="C137" s="31" t="s">
        <v>148</v>
      </c>
    </row>
    <row r="138" spans="2:3" x14ac:dyDescent="0.25">
      <c r="B138" s="31" t="s">
        <v>2</v>
      </c>
      <c r="C138" s="31" t="s">
        <v>149</v>
      </c>
    </row>
    <row r="139" spans="2:3" x14ac:dyDescent="0.25">
      <c r="B139" s="31" t="s">
        <v>2</v>
      </c>
      <c r="C139" s="31" t="s">
        <v>150</v>
      </c>
    </row>
    <row r="140" spans="2:3" x14ac:dyDescent="0.25">
      <c r="B140" s="31" t="s">
        <v>2</v>
      </c>
      <c r="C140" s="31" t="s">
        <v>151</v>
      </c>
    </row>
    <row r="141" spans="2:3" x14ac:dyDescent="0.25">
      <c r="B141" s="31" t="s">
        <v>2</v>
      </c>
      <c r="C141" s="31" t="s">
        <v>152</v>
      </c>
    </row>
    <row r="142" spans="2:3" x14ac:dyDescent="0.25">
      <c r="B142" s="31" t="s">
        <v>2</v>
      </c>
      <c r="C142" s="31" t="s">
        <v>153</v>
      </c>
    </row>
    <row r="143" spans="2:3" x14ac:dyDescent="0.25">
      <c r="B143" s="31" t="s">
        <v>2</v>
      </c>
      <c r="C143" s="31" t="s">
        <v>154</v>
      </c>
    </row>
    <row r="144" spans="2:3" x14ac:dyDescent="0.25">
      <c r="B144" s="31" t="s">
        <v>2</v>
      </c>
      <c r="C144" s="31" t="s">
        <v>155</v>
      </c>
    </row>
    <row r="145" spans="2:3" x14ac:dyDescent="0.25">
      <c r="B145" s="31" t="s">
        <v>2</v>
      </c>
      <c r="C145" s="31" t="s">
        <v>156</v>
      </c>
    </row>
    <row r="146" spans="2:3" x14ac:dyDescent="0.25">
      <c r="B146" s="31" t="s">
        <v>2</v>
      </c>
      <c r="C146" s="31" t="s">
        <v>157</v>
      </c>
    </row>
    <row r="147" spans="2:3" x14ac:dyDescent="0.25">
      <c r="B147" s="31" t="s">
        <v>2</v>
      </c>
      <c r="C147" s="31" t="s">
        <v>158</v>
      </c>
    </row>
    <row r="148" spans="2:3" x14ac:dyDescent="0.25">
      <c r="B148" s="31" t="s">
        <v>2</v>
      </c>
      <c r="C148" s="31" t="s">
        <v>159</v>
      </c>
    </row>
    <row r="149" spans="2:3" x14ac:dyDescent="0.25">
      <c r="B149" s="31" t="s">
        <v>2</v>
      </c>
      <c r="C149" s="31" t="s">
        <v>160</v>
      </c>
    </row>
    <row r="150" spans="2:3" x14ac:dyDescent="0.25">
      <c r="B150" s="31" t="s">
        <v>2</v>
      </c>
      <c r="C150" s="31" t="s">
        <v>161</v>
      </c>
    </row>
    <row r="151" spans="2:3" x14ac:dyDescent="0.25">
      <c r="B151" s="31" t="s">
        <v>2</v>
      </c>
      <c r="C151" s="31" t="s">
        <v>162</v>
      </c>
    </row>
    <row r="152" spans="2:3" x14ac:dyDescent="0.25">
      <c r="B152" s="31" t="s">
        <v>2</v>
      </c>
      <c r="C152" s="31" t="s">
        <v>163</v>
      </c>
    </row>
    <row r="153" spans="2:3" x14ac:dyDescent="0.25">
      <c r="B153" s="31" t="s">
        <v>2</v>
      </c>
      <c r="C153" s="31" t="s">
        <v>164</v>
      </c>
    </row>
    <row r="154" spans="2:3" x14ac:dyDescent="0.25">
      <c r="B154" s="31" t="s">
        <v>2</v>
      </c>
      <c r="C154" s="31" t="s">
        <v>165</v>
      </c>
    </row>
    <row r="155" spans="2:3" x14ac:dyDescent="0.25">
      <c r="B155" s="31" t="s">
        <v>2</v>
      </c>
      <c r="C155" s="31" t="s">
        <v>166</v>
      </c>
    </row>
    <row r="156" spans="2:3" x14ac:dyDescent="0.25">
      <c r="B156" s="31" t="s">
        <v>2</v>
      </c>
      <c r="C156" s="31" t="s">
        <v>167</v>
      </c>
    </row>
    <row r="157" spans="2:3" x14ac:dyDescent="0.25">
      <c r="B157" s="31" t="s">
        <v>2</v>
      </c>
      <c r="C157" s="31" t="s">
        <v>168</v>
      </c>
    </row>
    <row r="158" spans="2:3" x14ac:dyDescent="0.25">
      <c r="B158" s="31" t="s">
        <v>2</v>
      </c>
      <c r="C158" s="31" t="s">
        <v>169</v>
      </c>
    </row>
    <row r="159" spans="2:3" x14ac:dyDescent="0.25">
      <c r="B159" s="31" t="s">
        <v>2</v>
      </c>
      <c r="C159" s="31" t="s">
        <v>170</v>
      </c>
    </row>
    <row r="160" spans="2:3" x14ac:dyDescent="0.25">
      <c r="B160" s="31" t="s">
        <v>2</v>
      </c>
      <c r="C160" s="31" t="s">
        <v>171</v>
      </c>
    </row>
    <row r="161" spans="2:3" x14ac:dyDescent="0.25">
      <c r="B161" s="31" t="s">
        <v>2</v>
      </c>
      <c r="C161" s="31" t="s">
        <v>172</v>
      </c>
    </row>
    <row r="162" spans="2:3" x14ac:dyDescent="0.25">
      <c r="B162" s="31" t="s">
        <v>2</v>
      </c>
      <c r="C162" s="31" t="s">
        <v>173</v>
      </c>
    </row>
    <row r="163" spans="2:3" x14ac:dyDescent="0.25">
      <c r="B163" s="31" t="s">
        <v>2</v>
      </c>
      <c r="C163" s="31" t="s">
        <v>174</v>
      </c>
    </row>
    <row r="164" spans="2:3" x14ac:dyDescent="0.25">
      <c r="B164" s="31" t="s">
        <v>2</v>
      </c>
      <c r="C164" s="31" t="s">
        <v>175</v>
      </c>
    </row>
    <row r="165" spans="2:3" x14ac:dyDescent="0.25">
      <c r="B165" s="31" t="s">
        <v>2</v>
      </c>
      <c r="C165" s="31" t="s">
        <v>176</v>
      </c>
    </row>
    <row r="166" spans="2:3" x14ac:dyDescent="0.25">
      <c r="B166" s="31" t="s">
        <v>2</v>
      </c>
      <c r="C166" s="31" t="s">
        <v>177</v>
      </c>
    </row>
    <row r="167" spans="2:3" x14ac:dyDescent="0.25">
      <c r="B167" s="31" t="s">
        <v>2</v>
      </c>
      <c r="C167" s="31" t="s">
        <v>178</v>
      </c>
    </row>
    <row r="168" spans="2:3" x14ac:dyDescent="0.25">
      <c r="B168" s="31" t="s">
        <v>2</v>
      </c>
      <c r="C168" s="31" t="s">
        <v>179</v>
      </c>
    </row>
    <row r="169" spans="2:3" x14ac:dyDescent="0.25">
      <c r="B169" s="31" t="s">
        <v>2</v>
      </c>
      <c r="C169" s="31" t="s">
        <v>180</v>
      </c>
    </row>
    <row r="170" spans="2:3" x14ac:dyDescent="0.25">
      <c r="B170" s="31" t="s">
        <v>2</v>
      </c>
      <c r="C170" s="31" t="s">
        <v>181</v>
      </c>
    </row>
    <row r="171" spans="2:3" x14ac:dyDescent="0.25">
      <c r="B171" s="31" t="s">
        <v>2</v>
      </c>
      <c r="C171" s="31" t="s">
        <v>182</v>
      </c>
    </row>
    <row r="172" spans="2:3" x14ac:dyDescent="0.25">
      <c r="B172" s="31" t="s">
        <v>2</v>
      </c>
      <c r="C172" s="31" t="s">
        <v>183</v>
      </c>
    </row>
    <row r="173" spans="2:3" x14ac:dyDescent="0.25">
      <c r="B173" s="31" t="s">
        <v>2</v>
      </c>
      <c r="C173" s="31" t="s">
        <v>184</v>
      </c>
    </row>
    <row r="174" spans="2:3" x14ac:dyDescent="0.25">
      <c r="B174" s="31" t="s">
        <v>2</v>
      </c>
      <c r="C174" s="31" t="s">
        <v>185</v>
      </c>
    </row>
    <row r="175" spans="2:3" x14ac:dyDescent="0.25">
      <c r="B175" s="31" t="s">
        <v>2</v>
      </c>
      <c r="C175" s="31" t="s">
        <v>186</v>
      </c>
    </row>
    <row r="176" spans="2:3" x14ac:dyDescent="0.25">
      <c r="B176" s="31" t="s">
        <v>2</v>
      </c>
      <c r="C176" s="31" t="s">
        <v>187</v>
      </c>
    </row>
    <row r="177" spans="2:3" x14ac:dyDescent="0.25">
      <c r="B177" s="31" t="s">
        <v>2</v>
      </c>
      <c r="C177" s="31" t="s">
        <v>188</v>
      </c>
    </row>
    <row r="178" spans="2:3" x14ac:dyDescent="0.25">
      <c r="B178" s="31" t="s">
        <v>2</v>
      </c>
      <c r="C178" s="31" t="s">
        <v>189</v>
      </c>
    </row>
    <row r="179" spans="2:3" x14ac:dyDescent="0.25">
      <c r="B179" s="31" t="s">
        <v>2</v>
      </c>
      <c r="C179" s="31" t="s">
        <v>190</v>
      </c>
    </row>
    <row r="180" spans="2:3" x14ac:dyDescent="0.25">
      <c r="B180" s="31" t="s">
        <v>2</v>
      </c>
      <c r="C180" s="31" t="s">
        <v>191</v>
      </c>
    </row>
    <row r="181" spans="2:3" x14ac:dyDescent="0.25">
      <c r="B181" s="31" t="s">
        <v>2</v>
      </c>
      <c r="C181" s="31" t="s">
        <v>192</v>
      </c>
    </row>
    <row r="182" spans="2:3" x14ac:dyDescent="0.25">
      <c r="B182" s="31" t="s">
        <v>2</v>
      </c>
      <c r="C182" s="31" t="s">
        <v>193</v>
      </c>
    </row>
    <row r="183" spans="2:3" x14ac:dyDescent="0.25">
      <c r="B183" s="31" t="s">
        <v>2</v>
      </c>
      <c r="C183" s="31" t="s">
        <v>194</v>
      </c>
    </row>
    <row r="184" spans="2:3" x14ac:dyDescent="0.25">
      <c r="B184" s="31" t="s">
        <v>2</v>
      </c>
      <c r="C184" s="31" t="s">
        <v>195</v>
      </c>
    </row>
    <row r="185" spans="2:3" x14ac:dyDescent="0.25">
      <c r="B185" s="31" t="s">
        <v>2</v>
      </c>
      <c r="C185" s="31" t="s">
        <v>196</v>
      </c>
    </row>
    <row r="186" spans="2:3" x14ac:dyDescent="0.25">
      <c r="B186" s="31" t="s">
        <v>2</v>
      </c>
      <c r="C186" s="31" t="s">
        <v>197</v>
      </c>
    </row>
    <row r="187" spans="2:3" x14ac:dyDescent="0.25">
      <c r="B187" s="31" t="s">
        <v>2</v>
      </c>
      <c r="C187" s="31" t="s">
        <v>198</v>
      </c>
    </row>
    <row r="188" spans="2:3" x14ac:dyDescent="0.25">
      <c r="B188" s="31" t="s">
        <v>2</v>
      </c>
      <c r="C188" s="31" t="s">
        <v>199</v>
      </c>
    </row>
    <row r="189" spans="2:3" x14ac:dyDescent="0.25">
      <c r="B189" s="31" t="s">
        <v>2</v>
      </c>
      <c r="C189" s="31" t="s">
        <v>200</v>
      </c>
    </row>
    <row r="190" spans="2:3" x14ac:dyDescent="0.25">
      <c r="B190" s="31" t="s">
        <v>201</v>
      </c>
      <c r="C190" s="31" t="s">
        <v>202</v>
      </c>
    </row>
    <row r="191" spans="2:3" x14ac:dyDescent="0.25">
      <c r="B191" s="31" t="s">
        <v>201</v>
      </c>
      <c r="C191" s="31" t="s">
        <v>203</v>
      </c>
    </row>
    <row r="192" spans="2:3" x14ac:dyDescent="0.25">
      <c r="B192" s="31" t="s">
        <v>201</v>
      </c>
      <c r="C192" s="31" t="s">
        <v>204</v>
      </c>
    </row>
    <row r="193" spans="2:3" x14ac:dyDescent="0.25">
      <c r="B193" s="31" t="s">
        <v>201</v>
      </c>
      <c r="C193" s="31" t="s">
        <v>205</v>
      </c>
    </row>
    <row r="194" spans="2:3" x14ac:dyDescent="0.25">
      <c r="B194" s="31" t="s">
        <v>201</v>
      </c>
      <c r="C194" s="31" t="s">
        <v>206</v>
      </c>
    </row>
    <row r="195" spans="2:3" x14ac:dyDescent="0.25">
      <c r="B195" s="31" t="s">
        <v>201</v>
      </c>
      <c r="C195" s="31" t="s">
        <v>207</v>
      </c>
    </row>
    <row r="196" spans="2:3" x14ac:dyDescent="0.25">
      <c r="B196" s="31" t="s">
        <v>201</v>
      </c>
      <c r="C196" s="31" t="s">
        <v>208</v>
      </c>
    </row>
    <row r="197" spans="2:3" x14ac:dyDescent="0.25">
      <c r="B197" s="31" t="s">
        <v>201</v>
      </c>
      <c r="C197" s="31" t="s">
        <v>209</v>
      </c>
    </row>
    <row r="198" spans="2:3" x14ac:dyDescent="0.25">
      <c r="B198" s="31" t="s">
        <v>201</v>
      </c>
      <c r="C198" s="31" t="s">
        <v>210</v>
      </c>
    </row>
    <row r="199" spans="2:3" x14ac:dyDescent="0.25">
      <c r="B199" s="31" t="s">
        <v>201</v>
      </c>
      <c r="C199" s="31" t="s">
        <v>211</v>
      </c>
    </row>
    <row r="200" spans="2:3" x14ac:dyDescent="0.25">
      <c r="B200" s="31" t="s">
        <v>201</v>
      </c>
      <c r="C200" s="31" t="s">
        <v>212</v>
      </c>
    </row>
    <row r="201" spans="2:3" x14ac:dyDescent="0.25">
      <c r="B201" s="31" t="s">
        <v>201</v>
      </c>
      <c r="C201" s="31" t="s">
        <v>213</v>
      </c>
    </row>
    <row r="202" spans="2:3" x14ac:dyDescent="0.25">
      <c r="B202" s="31" t="s">
        <v>201</v>
      </c>
      <c r="C202" s="31" t="s">
        <v>214</v>
      </c>
    </row>
    <row r="203" spans="2:3" x14ac:dyDescent="0.25">
      <c r="B203" s="31" t="s">
        <v>201</v>
      </c>
      <c r="C203" s="31" t="s">
        <v>215</v>
      </c>
    </row>
    <row r="204" spans="2:3" x14ac:dyDescent="0.25">
      <c r="B204" s="31" t="s">
        <v>201</v>
      </c>
      <c r="C204" s="31" t="s">
        <v>216</v>
      </c>
    </row>
    <row r="205" spans="2:3" x14ac:dyDescent="0.25">
      <c r="B205" s="31" t="s">
        <v>201</v>
      </c>
      <c r="C205" s="31" t="s">
        <v>217</v>
      </c>
    </row>
    <row r="206" spans="2:3" x14ac:dyDescent="0.25">
      <c r="B206" s="31" t="s">
        <v>201</v>
      </c>
      <c r="C206" s="31" t="s">
        <v>218</v>
      </c>
    </row>
    <row r="207" spans="2:3" x14ac:dyDescent="0.25">
      <c r="B207" s="31" t="s">
        <v>201</v>
      </c>
      <c r="C207" s="31" t="s">
        <v>219</v>
      </c>
    </row>
    <row r="208" spans="2:3" x14ac:dyDescent="0.25">
      <c r="B208" s="31" t="s">
        <v>201</v>
      </c>
      <c r="C208" s="31" t="s">
        <v>220</v>
      </c>
    </row>
    <row r="209" spans="2:3" x14ac:dyDescent="0.25">
      <c r="B209" s="31" t="s">
        <v>201</v>
      </c>
      <c r="C209" s="31" t="s">
        <v>221</v>
      </c>
    </row>
    <row r="210" spans="2:3" x14ac:dyDescent="0.25">
      <c r="B210" s="31" t="s">
        <v>201</v>
      </c>
      <c r="C210" s="31" t="s">
        <v>222</v>
      </c>
    </row>
    <row r="211" spans="2:3" x14ac:dyDescent="0.25">
      <c r="B211" s="31" t="s">
        <v>201</v>
      </c>
      <c r="C211" s="31" t="s">
        <v>223</v>
      </c>
    </row>
    <row r="212" spans="2:3" x14ac:dyDescent="0.25">
      <c r="B212" s="31" t="s">
        <v>201</v>
      </c>
      <c r="C212" s="31" t="s">
        <v>224</v>
      </c>
    </row>
    <row r="213" spans="2:3" x14ac:dyDescent="0.25">
      <c r="B213" s="31" t="s">
        <v>201</v>
      </c>
      <c r="C213" s="31" t="s">
        <v>225</v>
      </c>
    </row>
    <row r="214" spans="2:3" x14ac:dyDescent="0.25">
      <c r="B214" s="31" t="s">
        <v>201</v>
      </c>
      <c r="C214" s="31" t="s">
        <v>226</v>
      </c>
    </row>
    <row r="215" spans="2:3" x14ac:dyDescent="0.25">
      <c r="B215" s="31" t="s">
        <v>201</v>
      </c>
      <c r="C215" s="31" t="s">
        <v>227</v>
      </c>
    </row>
    <row r="216" spans="2:3" x14ac:dyDescent="0.25">
      <c r="B216" s="31" t="s">
        <v>201</v>
      </c>
      <c r="C216" s="31" t="s">
        <v>228</v>
      </c>
    </row>
    <row r="217" spans="2:3" x14ac:dyDescent="0.25">
      <c r="B217" s="31" t="s">
        <v>201</v>
      </c>
      <c r="C217" s="31" t="s">
        <v>229</v>
      </c>
    </row>
    <row r="218" spans="2:3" x14ac:dyDescent="0.25">
      <c r="B218" s="31" t="s">
        <v>201</v>
      </c>
      <c r="C218" s="31" t="s">
        <v>230</v>
      </c>
    </row>
    <row r="219" spans="2:3" x14ac:dyDescent="0.25">
      <c r="B219" s="31" t="s">
        <v>201</v>
      </c>
      <c r="C219" s="31" t="s">
        <v>231</v>
      </c>
    </row>
    <row r="220" spans="2:3" x14ac:dyDescent="0.25">
      <c r="B220" s="31" t="s">
        <v>201</v>
      </c>
      <c r="C220" s="31" t="s">
        <v>232</v>
      </c>
    </row>
    <row r="221" spans="2:3" x14ac:dyDescent="0.25">
      <c r="B221" s="31" t="s">
        <v>201</v>
      </c>
      <c r="C221" s="31" t="s">
        <v>233</v>
      </c>
    </row>
    <row r="222" spans="2:3" x14ac:dyDescent="0.25">
      <c r="B222" s="31" t="s">
        <v>201</v>
      </c>
      <c r="C222" s="31" t="s">
        <v>234</v>
      </c>
    </row>
    <row r="223" spans="2:3" x14ac:dyDescent="0.25">
      <c r="B223" s="31" t="s">
        <v>201</v>
      </c>
      <c r="C223" s="31" t="s">
        <v>235</v>
      </c>
    </row>
    <row r="224" spans="2:3" x14ac:dyDescent="0.25">
      <c r="B224" s="31" t="s">
        <v>201</v>
      </c>
      <c r="C224" s="31" t="s">
        <v>236</v>
      </c>
    </row>
    <row r="225" spans="2:3" x14ac:dyDescent="0.25">
      <c r="B225" s="31" t="s">
        <v>201</v>
      </c>
      <c r="C225" s="31" t="s">
        <v>237</v>
      </c>
    </row>
    <row r="226" spans="2:3" x14ac:dyDescent="0.25">
      <c r="B226" s="31" t="s">
        <v>201</v>
      </c>
      <c r="C226" s="31" t="s">
        <v>238</v>
      </c>
    </row>
    <row r="227" spans="2:3" x14ac:dyDescent="0.25">
      <c r="B227" s="31" t="s">
        <v>201</v>
      </c>
      <c r="C227" s="31" t="s">
        <v>239</v>
      </c>
    </row>
    <row r="228" spans="2:3" x14ac:dyDescent="0.25">
      <c r="B228" s="31" t="s">
        <v>201</v>
      </c>
      <c r="C228" s="31" t="s">
        <v>240</v>
      </c>
    </row>
    <row r="229" spans="2:3" x14ac:dyDescent="0.25">
      <c r="B229" s="31" t="s">
        <v>201</v>
      </c>
      <c r="C229" s="31" t="s">
        <v>241</v>
      </c>
    </row>
    <row r="230" spans="2:3" x14ac:dyDescent="0.25">
      <c r="B230" s="31" t="s">
        <v>242</v>
      </c>
      <c r="C230" s="31" t="s">
        <v>243</v>
      </c>
    </row>
    <row r="231" spans="2:3" x14ac:dyDescent="0.25">
      <c r="B231" s="31" t="s">
        <v>242</v>
      </c>
      <c r="C231" s="31" t="s">
        <v>244</v>
      </c>
    </row>
    <row r="232" spans="2:3" x14ac:dyDescent="0.25">
      <c r="B232" s="31" t="s">
        <v>242</v>
      </c>
      <c r="C232" s="31" t="s">
        <v>245</v>
      </c>
    </row>
    <row r="233" spans="2:3" x14ac:dyDescent="0.25">
      <c r="B233" s="31" t="s">
        <v>242</v>
      </c>
      <c r="C233" s="31" t="s">
        <v>246</v>
      </c>
    </row>
    <row r="234" spans="2:3" x14ac:dyDescent="0.25">
      <c r="B234" s="31" t="s">
        <v>242</v>
      </c>
      <c r="C234" s="31" t="s">
        <v>247</v>
      </c>
    </row>
    <row r="235" spans="2:3" x14ac:dyDescent="0.25">
      <c r="B235" s="31" t="s">
        <v>242</v>
      </c>
      <c r="C235" s="31" t="s">
        <v>248</v>
      </c>
    </row>
    <row r="236" spans="2:3" x14ac:dyDescent="0.25">
      <c r="B236" s="31" t="s">
        <v>242</v>
      </c>
      <c r="C236" s="31" t="s">
        <v>249</v>
      </c>
    </row>
    <row r="237" spans="2:3" x14ac:dyDescent="0.25">
      <c r="B237" s="31" t="s">
        <v>242</v>
      </c>
      <c r="C237" s="31" t="s">
        <v>250</v>
      </c>
    </row>
    <row r="238" spans="2:3" x14ac:dyDescent="0.25">
      <c r="B238" s="31" t="s">
        <v>242</v>
      </c>
      <c r="C238" s="31" t="s">
        <v>251</v>
      </c>
    </row>
    <row r="239" spans="2:3" x14ac:dyDescent="0.25">
      <c r="B239" s="31" t="s">
        <v>242</v>
      </c>
      <c r="C239" s="31" t="s">
        <v>252</v>
      </c>
    </row>
    <row r="240" spans="2:3" x14ac:dyDescent="0.25">
      <c r="B240" s="31" t="s">
        <v>242</v>
      </c>
      <c r="C240" s="31" t="s">
        <v>253</v>
      </c>
    </row>
    <row r="241" spans="2:3" x14ac:dyDescent="0.25">
      <c r="B241" s="31" t="s">
        <v>242</v>
      </c>
      <c r="C241" s="31" t="s">
        <v>254</v>
      </c>
    </row>
    <row r="242" spans="2:3" x14ac:dyDescent="0.25">
      <c r="B242" s="31" t="s">
        <v>242</v>
      </c>
      <c r="C242" s="31" t="s">
        <v>255</v>
      </c>
    </row>
    <row r="243" spans="2:3" x14ac:dyDescent="0.25">
      <c r="B243" s="31" t="s">
        <v>242</v>
      </c>
      <c r="C243" s="31" t="s">
        <v>256</v>
      </c>
    </row>
    <row r="244" spans="2:3" x14ac:dyDescent="0.25">
      <c r="B244" s="31" t="s">
        <v>242</v>
      </c>
      <c r="C244" s="31" t="s">
        <v>257</v>
      </c>
    </row>
    <row r="245" spans="2:3" x14ac:dyDescent="0.25">
      <c r="B245" s="31" t="s">
        <v>242</v>
      </c>
      <c r="C245" s="31" t="s">
        <v>258</v>
      </c>
    </row>
    <row r="246" spans="2:3" x14ac:dyDescent="0.25">
      <c r="B246" s="31" t="s">
        <v>242</v>
      </c>
      <c r="C246" s="31" t="s">
        <v>259</v>
      </c>
    </row>
    <row r="247" spans="2:3" x14ac:dyDescent="0.25">
      <c r="B247" s="31" t="s">
        <v>242</v>
      </c>
      <c r="C247" s="31" t="s">
        <v>260</v>
      </c>
    </row>
    <row r="248" spans="2:3" x14ac:dyDescent="0.25">
      <c r="B248" s="31" t="s">
        <v>242</v>
      </c>
      <c r="C248" s="31" t="s">
        <v>261</v>
      </c>
    </row>
    <row r="249" spans="2:3" x14ac:dyDescent="0.25">
      <c r="B249" s="31" t="s">
        <v>242</v>
      </c>
      <c r="C249" s="31" t="s">
        <v>262</v>
      </c>
    </row>
    <row r="250" spans="2:3" x14ac:dyDescent="0.25">
      <c r="B250" s="31" t="s">
        <v>242</v>
      </c>
      <c r="C250" s="31" t="s">
        <v>263</v>
      </c>
    </row>
    <row r="251" spans="2:3" x14ac:dyDescent="0.25">
      <c r="B251" s="31" t="s">
        <v>242</v>
      </c>
      <c r="C251" s="31" t="s">
        <v>264</v>
      </c>
    </row>
    <row r="252" spans="2:3" x14ac:dyDescent="0.25">
      <c r="B252" s="31" t="s">
        <v>242</v>
      </c>
      <c r="C252" s="31" t="s">
        <v>265</v>
      </c>
    </row>
    <row r="253" spans="2:3" x14ac:dyDescent="0.25">
      <c r="B253" s="31" t="s">
        <v>242</v>
      </c>
      <c r="C253" s="31" t="s">
        <v>266</v>
      </c>
    </row>
    <row r="254" spans="2:3" x14ac:dyDescent="0.25">
      <c r="B254" s="31" t="s">
        <v>242</v>
      </c>
      <c r="C254" s="31" t="s">
        <v>267</v>
      </c>
    </row>
    <row r="255" spans="2:3" x14ac:dyDescent="0.25">
      <c r="B255" s="31" t="s">
        <v>242</v>
      </c>
      <c r="C255" s="31" t="s">
        <v>268</v>
      </c>
    </row>
    <row r="256" spans="2:3" x14ac:dyDescent="0.25">
      <c r="B256" s="31" t="s">
        <v>242</v>
      </c>
      <c r="C256" s="31" t="s">
        <v>269</v>
      </c>
    </row>
    <row r="257" spans="1:4" x14ac:dyDescent="0.25">
      <c r="B257" s="31" t="s">
        <v>242</v>
      </c>
      <c r="C257" s="31" t="s">
        <v>270</v>
      </c>
    </row>
    <row r="258" spans="1:4" x14ac:dyDescent="0.25">
      <c r="B258" s="31" t="s">
        <v>242</v>
      </c>
      <c r="C258" s="31" t="s">
        <v>271</v>
      </c>
    </row>
    <row r="259" spans="1:4" x14ac:dyDescent="0.25">
      <c r="B259" s="31" t="s">
        <v>242</v>
      </c>
      <c r="C259" s="31" t="s">
        <v>272</v>
      </c>
    </row>
    <row r="260" spans="1:4" x14ac:dyDescent="0.25">
      <c r="B260" s="31" t="s">
        <v>242</v>
      </c>
      <c r="C260" s="31" t="s">
        <v>273</v>
      </c>
    </row>
    <row r="261" spans="1:4" x14ac:dyDescent="0.25">
      <c r="B261" s="31" t="s">
        <v>242</v>
      </c>
      <c r="C261" s="31" t="s">
        <v>274</v>
      </c>
    </row>
    <row r="262" spans="1:4" x14ac:dyDescent="0.25">
      <c r="B262" s="31" t="s">
        <v>242</v>
      </c>
      <c r="C262" s="31" t="s">
        <v>275</v>
      </c>
    </row>
    <row r="263" spans="1:4" x14ac:dyDescent="0.25">
      <c r="B263" s="31" t="s">
        <v>276</v>
      </c>
      <c r="C263" s="27" t="s">
        <v>277</v>
      </c>
      <c r="D263" s="27" t="s">
        <v>278</v>
      </c>
    </row>
    <row r="264" spans="1:4" s="27" customFormat="1" x14ac:dyDescent="0.25">
      <c r="A264" s="29"/>
      <c r="B264" s="31" t="s">
        <v>276</v>
      </c>
      <c r="C264" s="27" t="s">
        <v>279</v>
      </c>
      <c r="D264" s="27" t="s">
        <v>280</v>
      </c>
    </row>
    <row r="265" spans="1:4" s="27" customFormat="1" x14ac:dyDescent="0.25">
      <c r="A265" s="29"/>
      <c r="B265" s="31" t="s">
        <v>276</v>
      </c>
      <c r="C265" s="27" t="s">
        <v>281</v>
      </c>
      <c r="D265" s="27" t="s">
        <v>282</v>
      </c>
    </row>
    <row r="266" spans="1:4" s="27" customFormat="1" x14ac:dyDescent="0.25">
      <c r="A266" s="29"/>
      <c r="B266" s="31" t="s">
        <v>276</v>
      </c>
      <c r="C266" s="27" t="s">
        <v>283</v>
      </c>
      <c r="D266" s="27" t="s">
        <v>284</v>
      </c>
    </row>
    <row r="267" spans="1:4" s="27" customFormat="1" x14ac:dyDescent="0.25">
      <c r="A267" s="29"/>
      <c r="B267" s="31" t="s">
        <v>276</v>
      </c>
      <c r="C267" s="27" t="s">
        <v>285</v>
      </c>
      <c r="D267" s="27" t="s">
        <v>286</v>
      </c>
    </row>
    <row r="268" spans="1:4" x14ac:dyDescent="0.25">
      <c r="B268" s="31" t="s">
        <v>276</v>
      </c>
      <c r="C268" s="31" t="s">
        <v>287</v>
      </c>
    </row>
    <row r="269" spans="1:4" x14ac:dyDescent="0.25">
      <c r="B269" s="31" t="s">
        <v>276</v>
      </c>
      <c r="C269" s="31" t="s">
        <v>288</v>
      </c>
    </row>
    <row r="270" spans="1:4" x14ac:dyDescent="0.25">
      <c r="B270" s="31" t="s">
        <v>276</v>
      </c>
      <c r="C270" s="31" t="s">
        <v>289</v>
      </c>
    </row>
    <row r="271" spans="1:4" x14ac:dyDescent="0.25">
      <c r="B271" s="31" t="s">
        <v>276</v>
      </c>
      <c r="C271" s="31" t="s">
        <v>290</v>
      </c>
    </row>
    <row r="272" spans="1:4" x14ac:dyDescent="0.25">
      <c r="B272" s="31" t="s">
        <v>276</v>
      </c>
      <c r="C272" s="31" t="s">
        <v>291</v>
      </c>
    </row>
    <row r="273" spans="2:3" x14ac:dyDescent="0.25">
      <c r="B273" s="31" t="s">
        <v>276</v>
      </c>
      <c r="C273" s="31" t="s">
        <v>292</v>
      </c>
    </row>
    <row r="274" spans="2:3" x14ac:dyDescent="0.25">
      <c r="B274" s="31" t="s">
        <v>276</v>
      </c>
      <c r="C274" s="31" t="s">
        <v>293</v>
      </c>
    </row>
    <row r="275" spans="2:3" x14ac:dyDescent="0.25">
      <c r="B275" s="31" t="s">
        <v>276</v>
      </c>
      <c r="C275" s="31" t="s">
        <v>294</v>
      </c>
    </row>
    <row r="276" spans="2:3" x14ac:dyDescent="0.25">
      <c r="B276" s="31" t="s">
        <v>276</v>
      </c>
      <c r="C276" s="31" t="s">
        <v>295</v>
      </c>
    </row>
    <row r="277" spans="2:3" x14ac:dyDescent="0.25">
      <c r="B277" s="31" t="s">
        <v>276</v>
      </c>
      <c r="C277" s="31" t="s">
        <v>296</v>
      </c>
    </row>
    <row r="278" spans="2:3" x14ac:dyDescent="0.25">
      <c r="B278" s="31" t="s">
        <v>276</v>
      </c>
      <c r="C278" s="31" t="s">
        <v>297</v>
      </c>
    </row>
    <row r="279" spans="2:3" x14ac:dyDescent="0.25">
      <c r="B279" s="31" t="s">
        <v>276</v>
      </c>
      <c r="C279" s="31" t="s">
        <v>298</v>
      </c>
    </row>
    <row r="280" spans="2:3" x14ac:dyDescent="0.25">
      <c r="B280" s="31" t="s">
        <v>276</v>
      </c>
      <c r="C280" s="31" t="s">
        <v>299</v>
      </c>
    </row>
    <row r="281" spans="2:3" x14ac:dyDescent="0.25">
      <c r="B281" s="31" t="s">
        <v>276</v>
      </c>
      <c r="C281" s="31" t="s">
        <v>300</v>
      </c>
    </row>
    <row r="282" spans="2:3" x14ac:dyDescent="0.25">
      <c r="B282" s="31" t="s">
        <v>276</v>
      </c>
      <c r="C282" s="31" t="s">
        <v>301</v>
      </c>
    </row>
    <row r="283" spans="2:3" x14ac:dyDescent="0.25">
      <c r="B283" s="31" t="s">
        <v>276</v>
      </c>
      <c r="C283" s="31" t="s">
        <v>302</v>
      </c>
    </row>
    <row r="284" spans="2:3" x14ac:dyDescent="0.25">
      <c r="B284" s="31" t="s">
        <v>276</v>
      </c>
      <c r="C284" s="31" t="s">
        <v>303</v>
      </c>
    </row>
    <row r="285" spans="2:3" x14ac:dyDescent="0.25">
      <c r="B285" s="31" t="s">
        <v>276</v>
      </c>
      <c r="C285" s="31" t="s">
        <v>304</v>
      </c>
    </row>
    <row r="286" spans="2:3" x14ac:dyDescent="0.25">
      <c r="B286" s="31" t="s">
        <v>276</v>
      </c>
      <c r="C286" s="31" t="s">
        <v>305</v>
      </c>
    </row>
    <row r="287" spans="2:3" x14ac:dyDescent="0.25">
      <c r="B287" s="31" t="s">
        <v>276</v>
      </c>
      <c r="C287" s="31" t="s">
        <v>306</v>
      </c>
    </row>
    <row r="288" spans="2:3" x14ac:dyDescent="0.25">
      <c r="B288" s="31" t="s">
        <v>276</v>
      </c>
      <c r="C288" s="31" t="s">
        <v>307</v>
      </c>
    </row>
    <row r="289" spans="2:3" x14ac:dyDescent="0.25">
      <c r="B289" s="31" t="s">
        <v>276</v>
      </c>
      <c r="C289" s="31" t="s">
        <v>308</v>
      </c>
    </row>
    <row r="290" spans="2:3" x14ac:dyDescent="0.25">
      <c r="B290" s="31" t="s">
        <v>276</v>
      </c>
      <c r="C290" s="31" t="s">
        <v>309</v>
      </c>
    </row>
    <row r="291" spans="2:3" x14ac:dyDescent="0.25">
      <c r="B291" s="31" t="s">
        <v>276</v>
      </c>
      <c r="C291" s="31" t="s">
        <v>310</v>
      </c>
    </row>
    <row r="292" spans="2:3" x14ac:dyDescent="0.25">
      <c r="B292" s="31" t="s">
        <v>276</v>
      </c>
      <c r="C292" s="31" t="s">
        <v>311</v>
      </c>
    </row>
    <row r="293" spans="2:3" x14ac:dyDescent="0.25">
      <c r="B293" s="31" t="s">
        <v>276</v>
      </c>
      <c r="C293" s="31" t="s">
        <v>312</v>
      </c>
    </row>
    <row r="294" spans="2:3" x14ac:dyDescent="0.25">
      <c r="B294" s="31" t="s">
        <v>276</v>
      </c>
      <c r="C294" s="31" t="s">
        <v>313</v>
      </c>
    </row>
    <row r="295" spans="2:3" x14ac:dyDescent="0.25">
      <c r="B295" s="31" t="s">
        <v>276</v>
      </c>
      <c r="C295" s="31" t="s">
        <v>314</v>
      </c>
    </row>
    <row r="296" spans="2:3" x14ac:dyDescent="0.25">
      <c r="B296" s="31" t="s">
        <v>276</v>
      </c>
      <c r="C296" s="31" t="s">
        <v>315</v>
      </c>
    </row>
    <row r="297" spans="2:3" x14ac:dyDescent="0.25">
      <c r="B297" s="31" t="s">
        <v>276</v>
      </c>
      <c r="C297" s="31" t="s">
        <v>316</v>
      </c>
    </row>
    <row r="298" spans="2:3" x14ac:dyDescent="0.25">
      <c r="B298" s="31" t="s">
        <v>276</v>
      </c>
      <c r="C298" s="31" t="s">
        <v>317</v>
      </c>
    </row>
    <row r="299" spans="2:3" x14ac:dyDescent="0.25">
      <c r="B299" s="31" t="s">
        <v>276</v>
      </c>
      <c r="C299" s="31" t="s">
        <v>318</v>
      </c>
    </row>
    <row r="300" spans="2:3" x14ac:dyDescent="0.25">
      <c r="B300" s="31" t="s">
        <v>276</v>
      </c>
      <c r="C300" s="31" t="s">
        <v>319</v>
      </c>
    </row>
    <row r="301" spans="2:3" x14ac:dyDescent="0.25">
      <c r="B301" s="31" t="s">
        <v>276</v>
      </c>
      <c r="C301" s="31" t="s">
        <v>320</v>
      </c>
    </row>
    <row r="302" spans="2:3" x14ac:dyDescent="0.25">
      <c r="B302" s="31" t="s">
        <v>321</v>
      </c>
      <c r="C302" s="31" t="s">
        <v>322</v>
      </c>
    </row>
    <row r="303" spans="2:3" x14ac:dyDescent="0.25">
      <c r="B303" s="31" t="s">
        <v>321</v>
      </c>
      <c r="C303" s="31" t="s">
        <v>323</v>
      </c>
    </row>
    <row r="304" spans="2:3" x14ac:dyDescent="0.25">
      <c r="B304" s="31" t="s">
        <v>321</v>
      </c>
      <c r="C304" s="31" t="s">
        <v>324</v>
      </c>
    </row>
    <row r="305" spans="2:3" x14ac:dyDescent="0.25">
      <c r="B305" s="31" t="s">
        <v>321</v>
      </c>
      <c r="C305" s="31" t="s">
        <v>325</v>
      </c>
    </row>
    <row r="306" spans="2:3" x14ac:dyDescent="0.25">
      <c r="B306" s="31" t="s">
        <v>321</v>
      </c>
      <c r="C306" s="31" t="s">
        <v>326</v>
      </c>
    </row>
    <row r="307" spans="2:3" x14ac:dyDescent="0.25">
      <c r="B307" s="31" t="s">
        <v>321</v>
      </c>
      <c r="C307" s="31" t="s">
        <v>327</v>
      </c>
    </row>
    <row r="308" spans="2:3" x14ac:dyDescent="0.25">
      <c r="B308" s="31" t="s">
        <v>321</v>
      </c>
      <c r="C308" s="31" t="s">
        <v>328</v>
      </c>
    </row>
    <row r="309" spans="2:3" x14ac:dyDescent="0.25">
      <c r="B309" s="31" t="s">
        <v>321</v>
      </c>
      <c r="C309" s="31" t="s">
        <v>329</v>
      </c>
    </row>
    <row r="310" spans="2:3" x14ac:dyDescent="0.25">
      <c r="B310" s="31" t="s">
        <v>321</v>
      </c>
      <c r="C310" s="31" t="s">
        <v>330</v>
      </c>
    </row>
    <row r="311" spans="2:3" x14ac:dyDescent="0.25">
      <c r="B311" s="31" t="s">
        <v>321</v>
      </c>
      <c r="C311" s="31" t="s">
        <v>331</v>
      </c>
    </row>
    <row r="312" spans="2:3" x14ac:dyDescent="0.25">
      <c r="B312" s="31" t="s">
        <v>321</v>
      </c>
      <c r="C312" s="31" t="s">
        <v>332</v>
      </c>
    </row>
    <row r="313" spans="2:3" x14ac:dyDescent="0.25">
      <c r="B313" s="31" t="s">
        <v>321</v>
      </c>
      <c r="C313" s="31" t="s">
        <v>333</v>
      </c>
    </row>
    <row r="314" spans="2:3" x14ac:dyDescent="0.25">
      <c r="B314" s="31" t="s">
        <v>321</v>
      </c>
      <c r="C314" s="31" t="s">
        <v>334</v>
      </c>
    </row>
    <row r="315" spans="2:3" x14ac:dyDescent="0.25">
      <c r="B315" s="31" t="s">
        <v>321</v>
      </c>
      <c r="C315" s="31" t="s">
        <v>335</v>
      </c>
    </row>
    <row r="316" spans="2:3" x14ac:dyDescent="0.25">
      <c r="B316" s="31" t="s">
        <v>321</v>
      </c>
      <c r="C316" s="31" t="s">
        <v>336</v>
      </c>
    </row>
    <row r="317" spans="2:3" x14ac:dyDescent="0.25">
      <c r="B317" s="31" t="s">
        <v>321</v>
      </c>
      <c r="C317" s="31" t="s">
        <v>337</v>
      </c>
    </row>
    <row r="318" spans="2:3" x14ac:dyDescent="0.25">
      <c r="B318" s="31" t="s">
        <v>321</v>
      </c>
      <c r="C318" s="31" t="s">
        <v>338</v>
      </c>
    </row>
    <row r="319" spans="2:3" x14ac:dyDescent="0.25">
      <c r="B319" s="31" t="s">
        <v>321</v>
      </c>
      <c r="C319" s="31" t="s">
        <v>339</v>
      </c>
    </row>
    <row r="320" spans="2:3" x14ac:dyDescent="0.25">
      <c r="B320" s="31" t="s">
        <v>321</v>
      </c>
      <c r="C320" s="31" t="s">
        <v>340</v>
      </c>
    </row>
    <row r="321" spans="2:3" x14ac:dyDescent="0.25">
      <c r="B321" s="31" t="s">
        <v>321</v>
      </c>
      <c r="C321" s="31" t="s">
        <v>341</v>
      </c>
    </row>
    <row r="322" spans="2:3" x14ac:dyDescent="0.25">
      <c r="B322" s="31" t="s">
        <v>321</v>
      </c>
      <c r="C322" s="31" t="s">
        <v>342</v>
      </c>
    </row>
    <row r="323" spans="2:3" x14ac:dyDescent="0.25">
      <c r="B323" s="31" t="s">
        <v>321</v>
      </c>
      <c r="C323" s="31" t="s">
        <v>343</v>
      </c>
    </row>
    <row r="324" spans="2:3" x14ac:dyDescent="0.25">
      <c r="B324" s="31" t="s">
        <v>321</v>
      </c>
      <c r="C324" s="31" t="s">
        <v>344</v>
      </c>
    </row>
    <row r="325" spans="2:3" x14ac:dyDescent="0.25">
      <c r="B325" s="31" t="s">
        <v>321</v>
      </c>
      <c r="C325" s="31" t="s">
        <v>345</v>
      </c>
    </row>
    <row r="326" spans="2:3" x14ac:dyDescent="0.25">
      <c r="B326" s="31" t="s">
        <v>321</v>
      </c>
      <c r="C326" s="31" t="s">
        <v>346</v>
      </c>
    </row>
    <row r="327" spans="2:3" x14ac:dyDescent="0.25">
      <c r="B327" s="31" t="s">
        <v>347</v>
      </c>
      <c r="C327" s="31" t="s">
        <v>348</v>
      </c>
    </row>
    <row r="328" spans="2:3" x14ac:dyDescent="0.25">
      <c r="B328" s="31" t="s">
        <v>347</v>
      </c>
      <c r="C328" s="31" t="s">
        <v>349</v>
      </c>
    </row>
    <row r="329" spans="2:3" x14ac:dyDescent="0.25">
      <c r="B329" s="31" t="s">
        <v>347</v>
      </c>
      <c r="C329" s="31" t="s">
        <v>350</v>
      </c>
    </row>
    <row r="330" spans="2:3" x14ac:dyDescent="0.25">
      <c r="B330" s="31" t="s">
        <v>347</v>
      </c>
      <c r="C330" s="31" t="s">
        <v>351</v>
      </c>
    </row>
    <row r="331" spans="2:3" x14ac:dyDescent="0.25">
      <c r="B331" s="31" t="s">
        <v>347</v>
      </c>
      <c r="C331" s="31" t="s">
        <v>352</v>
      </c>
    </row>
    <row r="332" spans="2:3" x14ac:dyDescent="0.25">
      <c r="B332" s="31" t="s">
        <v>347</v>
      </c>
      <c r="C332" s="31" t="s">
        <v>353</v>
      </c>
    </row>
    <row r="333" spans="2:3" x14ac:dyDescent="0.25">
      <c r="B333" s="31" t="s">
        <v>347</v>
      </c>
      <c r="C333" s="31" t="s">
        <v>354</v>
      </c>
    </row>
    <row r="334" spans="2:3" x14ac:dyDescent="0.25">
      <c r="B334" s="31" t="s">
        <v>347</v>
      </c>
      <c r="C334" s="31" t="s">
        <v>355</v>
      </c>
    </row>
    <row r="335" spans="2:3" x14ac:dyDescent="0.25">
      <c r="B335" s="31" t="s">
        <v>347</v>
      </c>
      <c r="C335" s="31" t="s">
        <v>356</v>
      </c>
    </row>
    <row r="336" spans="2:3" x14ac:dyDescent="0.25">
      <c r="B336" s="31" t="s">
        <v>347</v>
      </c>
      <c r="C336" s="31" t="s">
        <v>357</v>
      </c>
    </row>
    <row r="337" spans="2:3" x14ac:dyDescent="0.25">
      <c r="B337" s="31" t="s">
        <v>347</v>
      </c>
      <c r="C337" s="31" t="s">
        <v>358</v>
      </c>
    </row>
    <row r="338" spans="2:3" x14ac:dyDescent="0.25">
      <c r="B338" s="31" t="s">
        <v>347</v>
      </c>
      <c r="C338" s="31" t="s">
        <v>359</v>
      </c>
    </row>
    <row r="339" spans="2:3" x14ac:dyDescent="0.25">
      <c r="B339" s="31" t="s">
        <v>347</v>
      </c>
      <c r="C339" s="31" t="s">
        <v>360</v>
      </c>
    </row>
    <row r="340" spans="2:3" x14ac:dyDescent="0.25">
      <c r="B340" s="31" t="s">
        <v>347</v>
      </c>
      <c r="C340" s="31" t="s">
        <v>361</v>
      </c>
    </row>
    <row r="341" spans="2:3" x14ac:dyDescent="0.25">
      <c r="B341" s="31" t="s">
        <v>347</v>
      </c>
      <c r="C341" s="31" t="s">
        <v>362</v>
      </c>
    </row>
    <row r="342" spans="2:3" x14ac:dyDescent="0.25">
      <c r="B342" s="31" t="s">
        <v>347</v>
      </c>
      <c r="C342" s="31" t="s">
        <v>363</v>
      </c>
    </row>
    <row r="343" spans="2:3" x14ac:dyDescent="0.25">
      <c r="B343" s="31" t="s">
        <v>347</v>
      </c>
      <c r="C343" s="31" t="s">
        <v>364</v>
      </c>
    </row>
    <row r="344" spans="2:3" x14ac:dyDescent="0.25">
      <c r="B344" s="31" t="s">
        <v>347</v>
      </c>
      <c r="C344" s="31" t="s">
        <v>365</v>
      </c>
    </row>
    <row r="345" spans="2:3" x14ac:dyDescent="0.25">
      <c r="B345" s="31" t="s">
        <v>347</v>
      </c>
      <c r="C345" s="31" t="s">
        <v>366</v>
      </c>
    </row>
    <row r="346" spans="2:3" x14ac:dyDescent="0.25">
      <c r="B346" s="31" t="s">
        <v>347</v>
      </c>
      <c r="C346" s="31" t="s">
        <v>367</v>
      </c>
    </row>
    <row r="347" spans="2:3" x14ac:dyDescent="0.25">
      <c r="B347" s="31" t="s">
        <v>347</v>
      </c>
      <c r="C347" s="31" t="s">
        <v>368</v>
      </c>
    </row>
    <row r="348" spans="2:3" x14ac:dyDescent="0.25">
      <c r="B348" s="31" t="s">
        <v>347</v>
      </c>
      <c r="C348" s="31" t="s">
        <v>369</v>
      </c>
    </row>
    <row r="349" spans="2:3" x14ac:dyDescent="0.25">
      <c r="B349" s="31" t="s">
        <v>347</v>
      </c>
      <c r="C349" s="31" t="s">
        <v>370</v>
      </c>
    </row>
    <row r="350" spans="2:3" x14ac:dyDescent="0.25">
      <c r="B350" s="31" t="s">
        <v>347</v>
      </c>
      <c r="C350" s="31" t="s">
        <v>371</v>
      </c>
    </row>
    <row r="351" spans="2:3" x14ac:dyDescent="0.25">
      <c r="B351" s="31" t="s">
        <v>347</v>
      </c>
      <c r="C351" s="31" t="s">
        <v>372</v>
      </c>
    </row>
    <row r="352" spans="2:3" x14ac:dyDescent="0.25">
      <c r="B352" s="31" t="s">
        <v>347</v>
      </c>
      <c r="C352" s="31" t="s">
        <v>373</v>
      </c>
    </row>
    <row r="353" spans="2:3" x14ac:dyDescent="0.25">
      <c r="B353" s="31" t="s">
        <v>347</v>
      </c>
      <c r="C353" s="31" t="s">
        <v>374</v>
      </c>
    </row>
    <row r="354" spans="2:3" x14ac:dyDescent="0.25">
      <c r="B354" s="31" t="s">
        <v>347</v>
      </c>
      <c r="C354" s="31" t="s">
        <v>375</v>
      </c>
    </row>
    <row r="355" spans="2:3" x14ac:dyDescent="0.25">
      <c r="B355" s="31" t="s">
        <v>347</v>
      </c>
      <c r="C355" s="31" t="s">
        <v>376</v>
      </c>
    </row>
    <row r="356" spans="2:3" x14ac:dyDescent="0.25">
      <c r="B356" s="31" t="s">
        <v>347</v>
      </c>
      <c r="C356" s="31" t="s">
        <v>377</v>
      </c>
    </row>
    <row r="357" spans="2:3" x14ac:dyDescent="0.25">
      <c r="B357" s="31" t="s">
        <v>347</v>
      </c>
      <c r="C357" s="31" t="s">
        <v>378</v>
      </c>
    </row>
    <row r="358" spans="2:3" x14ac:dyDescent="0.25">
      <c r="B358" s="31" t="s">
        <v>347</v>
      </c>
      <c r="C358" s="31" t="s">
        <v>379</v>
      </c>
    </row>
    <row r="359" spans="2:3" x14ac:dyDescent="0.25">
      <c r="B359" s="31" t="s">
        <v>347</v>
      </c>
      <c r="C359" s="31" t="s">
        <v>380</v>
      </c>
    </row>
    <row r="360" spans="2:3" x14ac:dyDescent="0.25">
      <c r="B360" s="31" t="s">
        <v>347</v>
      </c>
      <c r="C360" s="31" t="s">
        <v>381</v>
      </c>
    </row>
    <row r="361" spans="2:3" x14ac:dyDescent="0.25">
      <c r="B361" s="31" t="s">
        <v>347</v>
      </c>
      <c r="C361" s="31" t="s">
        <v>382</v>
      </c>
    </row>
    <row r="362" spans="2:3" x14ac:dyDescent="0.25">
      <c r="B362" s="31" t="s">
        <v>383</v>
      </c>
      <c r="C362" s="31" t="s">
        <v>384</v>
      </c>
    </row>
    <row r="363" spans="2:3" x14ac:dyDescent="0.25">
      <c r="B363" s="31" t="s">
        <v>383</v>
      </c>
      <c r="C363" s="31" t="s">
        <v>385</v>
      </c>
    </row>
    <row r="364" spans="2:3" x14ac:dyDescent="0.25">
      <c r="B364" s="31" t="s">
        <v>383</v>
      </c>
      <c r="C364" s="31" t="s">
        <v>386</v>
      </c>
    </row>
    <row r="365" spans="2:3" x14ac:dyDescent="0.25">
      <c r="B365" s="31" t="s">
        <v>383</v>
      </c>
      <c r="C365" s="31" t="s">
        <v>387</v>
      </c>
    </row>
    <row r="366" spans="2:3" x14ac:dyDescent="0.25">
      <c r="B366" s="31" t="s">
        <v>383</v>
      </c>
      <c r="C366" s="31" t="s">
        <v>388</v>
      </c>
    </row>
    <row r="367" spans="2:3" x14ac:dyDescent="0.25">
      <c r="B367" s="31" t="s">
        <v>383</v>
      </c>
      <c r="C367" s="31" t="s">
        <v>389</v>
      </c>
    </row>
    <row r="368" spans="2:3" x14ac:dyDescent="0.25">
      <c r="B368" s="31" t="s">
        <v>383</v>
      </c>
      <c r="C368" s="31" t="s">
        <v>390</v>
      </c>
    </row>
    <row r="369" spans="2:3" x14ac:dyDescent="0.25">
      <c r="B369" s="31" t="s">
        <v>383</v>
      </c>
      <c r="C369" s="31" t="s">
        <v>391</v>
      </c>
    </row>
    <row r="370" spans="2:3" x14ac:dyDescent="0.25">
      <c r="B370" s="31" t="s">
        <v>383</v>
      </c>
      <c r="C370" s="31" t="s">
        <v>392</v>
      </c>
    </row>
    <row r="371" spans="2:3" x14ac:dyDescent="0.25">
      <c r="B371" s="31" t="s">
        <v>383</v>
      </c>
      <c r="C371" s="31" t="s">
        <v>393</v>
      </c>
    </row>
    <row r="372" spans="2:3" x14ac:dyDescent="0.25">
      <c r="B372" s="31" t="s">
        <v>383</v>
      </c>
      <c r="C372" s="31" t="s">
        <v>394</v>
      </c>
    </row>
    <row r="373" spans="2:3" x14ac:dyDescent="0.25">
      <c r="B373" s="31" t="s">
        <v>383</v>
      </c>
      <c r="C373" s="31" t="s">
        <v>53</v>
      </c>
    </row>
    <row r="374" spans="2:3" x14ac:dyDescent="0.25">
      <c r="B374" s="31" t="s">
        <v>383</v>
      </c>
      <c r="C374" s="31" t="s">
        <v>395</v>
      </c>
    </row>
    <row r="375" spans="2:3" x14ac:dyDescent="0.25">
      <c r="B375" s="31" t="s">
        <v>383</v>
      </c>
      <c r="C375" s="31" t="s">
        <v>396</v>
      </c>
    </row>
    <row r="376" spans="2:3" x14ac:dyDescent="0.25">
      <c r="B376" s="31" t="s">
        <v>383</v>
      </c>
      <c r="C376" s="31" t="s">
        <v>397</v>
      </c>
    </row>
    <row r="377" spans="2:3" x14ac:dyDescent="0.25">
      <c r="B377" s="31" t="s">
        <v>383</v>
      </c>
      <c r="C377" s="31" t="s">
        <v>398</v>
      </c>
    </row>
    <row r="378" spans="2:3" x14ac:dyDescent="0.25">
      <c r="B378" s="31" t="s">
        <v>383</v>
      </c>
      <c r="C378" s="31" t="s">
        <v>399</v>
      </c>
    </row>
    <row r="379" spans="2:3" x14ac:dyDescent="0.25">
      <c r="B379" s="31" t="s">
        <v>383</v>
      </c>
      <c r="C379" s="31" t="s">
        <v>400</v>
      </c>
    </row>
    <row r="380" spans="2:3" x14ac:dyDescent="0.25">
      <c r="B380" s="31" t="s">
        <v>383</v>
      </c>
      <c r="C380" s="31" t="s">
        <v>401</v>
      </c>
    </row>
    <row r="381" spans="2:3" x14ac:dyDescent="0.25">
      <c r="B381" s="31" t="s">
        <v>383</v>
      </c>
      <c r="C381" s="31" t="s">
        <v>402</v>
      </c>
    </row>
    <row r="382" spans="2:3" x14ac:dyDescent="0.25">
      <c r="B382" s="31" t="s">
        <v>383</v>
      </c>
      <c r="C382" s="31" t="s">
        <v>403</v>
      </c>
    </row>
    <row r="383" spans="2:3" x14ac:dyDescent="0.25">
      <c r="B383" s="31" t="s">
        <v>383</v>
      </c>
      <c r="C383" s="31" t="s">
        <v>404</v>
      </c>
    </row>
    <row r="384" spans="2:3" x14ac:dyDescent="0.25">
      <c r="B384" s="31" t="s">
        <v>383</v>
      </c>
      <c r="C384" s="31" t="s">
        <v>405</v>
      </c>
    </row>
    <row r="385" spans="2:3" x14ac:dyDescent="0.25">
      <c r="B385" s="31" t="s">
        <v>383</v>
      </c>
      <c r="C385" s="31" t="s">
        <v>406</v>
      </c>
    </row>
    <row r="386" spans="2:3" x14ac:dyDescent="0.25">
      <c r="B386" s="31" t="s">
        <v>383</v>
      </c>
      <c r="C386" s="31" t="s">
        <v>407</v>
      </c>
    </row>
    <row r="387" spans="2:3" x14ac:dyDescent="0.25">
      <c r="B387" s="31" t="s">
        <v>383</v>
      </c>
      <c r="C387" s="31" t="s">
        <v>408</v>
      </c>
    </row>
    <row r="388" spans="2:3" x14ac:dyDescent="0.25">
      <c r="B388" s="31" t="s">
        <v>383</v>
      </c>
      <c r="C388" s="31" t="s">
        <v>409</v>
      </c>
    </row>
    <row r="389" spans="2:3" x14ac:dyDescent="0.25">
      <c r="B389" s="31" t="s">
        <v>383</v>
      </c>
      <c r="C389" s="31" t="s">
        <v>410</v>
      </c>
    </row>
    <row r="390" spans="2:3" x14ac:dyDescent="0.25">
      <c r="B390" s="31" t="s">
        <v>383</v>
      </c>
      <c r="C390" s="31" t="s">
        <v>411</v>
      </c>
    </row>
    <row r="391" spans="2:3" x14ac:dyDescent="0.25">
      <c r="B391" s="31" t="s">
        <v>383</v>
      </c>
      <c r="C391" s="31" t="s">
        <v>412</v>
      </c>
    </row>
    <row r="392" spans="2:3" x14ac:dyDescent="0.25">
      <c r="B392" s="31" t="s">
        <v>383</v>
      </c>
      <c r="C392" s="31" t="s">
        <v>413</v>
      </c>
    </row>
    <row r="393" spans="2:3" x14ac:dyDescent="0.25">
      <c r="B393" s="31" t="s">
        <v>383</v>
      </c>
      <c r="C393" s="31" t="s">
        <v>368</v>
      </c>
    </row>
    <row r="394" spans="2:3" x14ac:dyDescent="0.25">
      <c r="B394" s="31" t="s">
        <v>383</v>
      </c>
      <c r="C394" s="31" t="s">
        <v>414</v>
      </c>
    </row>
    <row r="395" spans="2:3" x14ac:dyDescent="0.25">
      <c r="B395" s="31" t="s">
        <v>383</v>
      </c>
      <c r="C395" s="31" t="s">
        <v>415</v>
      </c>
    </row>
    <row r="396" spans="2:3" x14ac:dyDescent="0.25">
      <c r="B396" s="31" t="s">
        <v>383</v>
      </c>
      <c r="C396" s="31" t="s">
        <v>416</v>
      </c>
    </row>
    <row r="397" spans="2:3" x14ac:dyDescent="0.25">
      <c r="B397" s="31" t="s">
        <v>383</v>
      </c>
      <c r="C397" s="31" t="s">
        <v>417</v>
      </c>
    </row>
    <row r="398" spans="2:3" x14ac:dyDescent="0.25">
      <c r="B398" s="31" t="s">
        <v>383</v>
      </c>
      <c r="C398" s="31" t="s">
        <v>418</v>
      </c>
    </row>
    <row r="399" spans="2:3" x14ac:dyDescent="0.25">
      <c r="B399" s="31" t="s">
        <v>383</v>
      </c>
      <c r="C399" s="31" t="s">
        <v>419</v>
      </c>
    </row>
    <row r="400" spans="2:3" x14ac:dyDescent="0.25">
      <c r="B400" s="31" t="s">
        <v>383</v>
      </c>
      <c r="C400" s="31" t="s">
        <v>420</v>
      </c>
    </row>
    <row r="401" spans="2:3" x14ac:dyDescent="0.25">
      <c r="B401" s="31" t="s">
        <v>383</v>
      </c>
      <c r="C401" s="31" t="s">
        <v>421</v>
      </c>
    </row>
    <row r="402" spans="2:3" x14ac:dyDescent="0.25">
      <c r="B402" s="31" t="s">
        <v>383</v>
      </c>
      <c r="C402" s="31" t="s">
        <v>422</v>
      </c>
    </row>
    <row r="403" spans="2:3" x14ac:dyDescent="0.25">
      <c r="B403" s="31" t="s">
        <v>383</v>
      </c>
      <c r="C403" s="31" t="s">
        <v>423</v>
      </c>
    </row>
    <row r="404" spans="2:3" x14ac:dyDescent="0.25">
      <c r="B404" s="31" t="s">
        <v>383</v>
      </c>
      <c r="C404" s="31" t="s">
        <v>424</v>
      </c>
    </row>
    <row r="405" spans="2:3" x14ac:dyDescent="0.25">
      <c r="B405" s="31" t="s">
        <v>383</v>
      </c>
      <c r="C405" s="31" t="s">
        <v>425</v>
      </c>
    </row>
    <row r="406" spans="2:3" x14ac:dyDescent="0.25">
      <c r="B406" s="31" t="s">
        <v>383</v>
      </c>
      <c r="C406" s="31" t="s">
        <v>426</v>
      </c>
    </row>
    <row r="407" spans="2:3" x14ac:dyDescent="0.25">
      <c r="B407" s="31" t="s">
        <v>383</v>
      </c>
      <c r="C407" s="31" t="s">
        <v>427</v>
      </c>
    </row>
    <row r="408" spans="2:3" x14ac:dyDescent="0.25">
      <c r="B408" s="31" t="s">
        <v>383</v>
      </c>
      <c r="C408" s="31" t="s">
        <v>428</v>
      </c>
    </row>
    <row r="409" spans="2:3" x14ac:dyDescent="0.25">
      <c r="B409" s="31" t="s">
        <v>383</v>
      </c>
      <c r="C409" s="31" t="s">
        <v>429</v>
      </c>
    </row>
    <row r="410" spans="2:3" x14ac:dyDescent="0.25">
      <c r="B410" s="31" t="s">
        <v>383</v>
      </c>
      <c r="C410" s="31" t="s">
        <v>430</v>
      </c>
    </row>
    <row r="411" spans="2:3" x14ac:dyDescent="0.25">
      <c r="B411" s="31" t="s">
        <v>383</v>
      </c>
      <c r="C411" s="31" t="s">
        <v>431</v>
      </c>
    </row>
    <row r="412" spans="2:3" x14ac:dyDescent="0.25">
      <c r="B412" s="31" t="s">
        <v>383</v>
      </c>
      <c r="C412" s="31" t="s">
        <v>432</v>
      </c>
    </row>
    <row r="413" spans="2:3" x14ac:dyDescent="0.25">
      <c r="B413" s="31" t="s">
        <v>383</v>
      </c>
      <c r="C413" s="31" t="s">
        <v>433</v>
      </c>
    </row>
    <row r="414" spans="2:3" x14ac:dyDescent="0.25">
      <c r="B414" s="31" t="s">
        <v>383</v>
      </c>
      <c r="C414" s="31" t="s">
        <v>434</v>
      </c>
    </row>
    <row r="415" spans="2:3" x14ac:dyDescent="0.25">
      <c r="B415" s="31" t="s">
        <v>383</v>
      </c>
      <c r="C415" s="31" t="s">
        <v>435</v>
      </c>
    </row>
    <row r="416" spans="2:3" x14ac:dyDescent="0.25">
      <c r="B416" s="31" t="s">
        <v>383</v>
      </c>
      <c r="C416" s="31" t="s">
        <v>436</v>
      </c>
    </row>
    <row r="417" spans="2:3" x14ac:dyDescent="0.25">
      <c r="B417" s="31" t="s">
        <v>383</v>
      </c>
      <c r="C417" s="31" t="s">
        <v>437</v>
      </c>
    </row>
    <row r="418" spans="2:3" x14ac:dyDescent="0.25">
      <c r="B418" s="31" t="s">
        <v>383</v>
      </c>
      <c r="C418" s="31" t="s">
        <v>438</v>
      </c>
    </row>
    <row r="419" spans="2:3" x14ac:dyDescent="0.25">
      <c r="B419" s="31" t="s">
        <v>383</v>
      </c>
      <c r="C419" s="31" t="s">
        <v>439</v>
      </c>
    </row>
    <row r="420" spans="2:3" x14ac:dyDescent="0.25">
      <c r="B420" s="31" t="s">
        <v>383</v>
      </c>
      <c r="C420" s="31" t="s">
        <v>440</v>
      </c>
    </row>
    <row r="421" spans="2:3" x14ac:dyDescent="0.25">
      <c r="B421" s="31" t="s">
        <v>441</v>
      </c>
      <c r="C421" s="31" t="s">
        <v>442</v>
      </c>
    </row>
    <row r="422" spans="2:3" x14ac:dyDescent="0.25">
      <c r="B422" s="31" t="s">
        <v>441</v>
      </c>
      <c r="C422" s="31" t="s">
        <v>443</v>
      </c>
    </row>
    <row r="423" spans="2:3" x14ac:dyDescent="0.25">
      <c r="B423" s="31" t="s">
        <v>441</v>
      </c>
      <c r="C423" s="31" t="s">
        <v>444</v>
      </c>
    </row>
    <row r="424" spans="2:3" x14ac:dyDescent="0.25">
      <c r="B424" s="31" t="s">
        <v>441</v>
      </c>
      <c r="C424" s="31" t="s">
        <v>445</v>
      </c>
    </row>
    <row r="425" spans="2:3" x14ac:dyDescent="0.25">
      <c r="B425" s="31" t="s">
        <v>441</v>
      </c>
      <c r="C425" s="31" t="s">
        <v>446</v>
      </c>
    </row>
    <row r="426" spans="2:3" x14ac:dyDescent="0.25">
      <c r="B426" s="31" t="s">
        <v>441</v>
      </c>
      <c r="C426" s="31" t="s">
        <v>447</v>
      </c>
    </row>
    <row r="427" spans="2:3" x14ac:dyDescent="0.25">
      <c r="B427" s="31" t="s">
        <v>441</v>
      </c>
      <c r="C427" s="31" t="s">
        <v>448</v>
      </c>
    </row>
    <row r="428" spans="2:3" x14ac:dyDescent="0.25">
      <c r="B428" s="31" t="s">
        <v>441</v>
      </c>
      <c r="C428" s="31" t="s">
        <v>449</v>
      </c>
    </row>
    <row r="429" spans="2:3" x14ac:dyDescent="0.25">
      <c r="B429" s="31" t="s">
        <v>441</v>
      </c>
      <c r="C429" s="31" t="s">
        <v>450</v>
      </c>
    </row>
    <row r="430" spans="2:3" x14ac:dyDescent="0.25">
      <c r="B430" s="31" t="s">
        <v>441</v>
      </c>
      <c r="C430" s="31" t="s">
        <v>451</v>
      </c>
    </row>
    <row r="431" spans="2:3" x14ac:dyDescent="0.25">
      <c r="B431" s="31" t="s">
        <v>441</v>
      </c>
      <c r="C431" s="31" t="s">
        <v>452</v>
      </c>
    </row>
    <row r="432" spans="2:3" x14ac:dyDescent="0.25">
      <c r="B432" s="31" t="s">
        <v>441</v>
      </c>
      <c r="C432" s="31" t="s">
        <v>453</v>
      </c>
    </row>
    <row r="433" spans="2:3" x14ac:dyDescent="0.25">
      <c r="B433" s="31" t="s">
        <v>441</v>
      </c>
      <c r="C433" s="31" t="s">
        <v>454</v>
      </c>
    </row>
    <row r="434" spans="2:3" x14ac:dyDescent="0.25">
      <c r="B434" s="31" t="s">
        <v>441</v>
      </c>
      <c r="C434" s="31" t="s">
        <v>455</v>
      </c>
    </row>
    <row r="435" spans="2:3" x14ac:dyDescent="0.25">
      <c r="B435" s="31" t="s">
        <v>441</v>
      </c>
      <c r="C435" s="31" t="s">
        <v>456</v>
      </c>
    </row>
    <row r="436" spans="2:3" x14ac:dyDescent="0.25">
      <c r="B436" s="31" t="s">
        <v>441</v>
      </c>
      <c r="C436" s="31" t="s">
        <v>457</v>
      </c>
    </row>
    <row r="437" spans="2:3" x14ac:dyDescent="0.25">
      <c r="B437" s="31" t="s">
        <v>441</v>
      </c>
      <c r="C437" s="31" t="s">
        <v>458</v>
      </c>
    </row>
    <row r="438" spans="2:3" x14ac:dyDescent="0.25">
      <c r="B438" s="31" t="s">
        <v>441</v>
      </c>
      <c r="C438" s="31" t="s">
        <v>459</v>
      </c>
    </row>
    <row r="439" spans="2:3" x14ac:dyDescent="0.25">
      <c r="B439" s="31" t="s">
        <v>441</v>
      </c>
      <c r="C439" s="31" t="s">
        <v>460</v>
      </c>
    </row>
    <row r="440" spans="2:3" x14ac:dyDescent="0.25">
      <c r="B440" s="31" t="s">
        <v>441</v>
      </c>
      <c r="C440" s="31" t="s">
        <v>461</v>
      </c>
    </row>
    <row r="441" spans="2:3" x14ac:dyDescent="0.25">
      <c r="B441" s="31" t="s">
        <v>441</v>
      </c>
      <c r="C441" s="31" t="s">
        <v>462</v>
      </c>
    </row>
    <row r="442" spans="2:3" x14ac:dyDescent="0.25">
      <c r="B442" s="31" t="s">
        <v>441</v>
      </c>
      <c r="C442" s="31" t="s">
        <v>463</v>
      </c>
    </row>
    <row r="443" spans="2:3" x14ac:dyDescent="0.25">
      <c r="B443" s="31" t="s">
        <v>441</v>
      </c>
      <c r="C443" s="31" t="s">
        <v>464</v>
      </c>
    </row>
    <row r="444" spans="2:3" x14ac:dyDescent="0.25">
      <c r="B444" s="31" t="s">
        <v>441</v>
      </c>
      <c r="C444" s="31" t="s">
        <v>465</v>
      </c>
    </row>
    <row r="445" spans="2:3" x14ac:dyDescent="0.25">
      <c r="B445" s="31" t="s">
        <v>441</v>
      </c>
      <c r="C445" s="31" t="s">
        <v>466</v>
      </c>
    </row>
    <row r="446" spans="2:3" x14ac:dyDescent="0.25">
      <c r="B446" s="31" t="s">
        <v>441</v>
      </c>
      <c r="C446" s="31" t="s">
        <v>467</v>
      </c>
    </row>
    <row r="447" spans="2:3" x14ac:dyDescent="0.25">
      <c r="B447" s="31" t="s">
        <v>441</v>
      </c>
      <c r="C447" s="31" t="s">
        <v>468</v>
      </c>
    </row>
    <row r="448" spans="2:3" x14ac:dyDescent="0.25">
      <c r="B448" s="31" t="s">
        <v>441</v>
      </c>
      <c r="C448" s="31" t="s">
        <v>469</v>
      </c>
    </row>
    <row r="449" spans="2:3" x14ac:dyDescent="0.25">
      <c r="B449" s="31" t="s">
        <v>441</v>
      </c>
      <c r="C449" s="31" t="s">
        <v>470</v>
      </c>
    </row>
    <row r="450" spans="2:3" x14ac:dyDescent="0.25">
      <c r="B450" s="31" t="s">
        <v>441</v>
      </c>
      <c r="C450" s="31" t="s">
        <v>471</v>
      </c>
    </row>
    <row r="451" spans="2:3" x14ac:dyDescent="0.25">
      <c r="B451" s="31" t="s">
        <v>441</v>
      </c>
      <c r="C451" s="31" t="s">
        <v>472</v>
      </c>
    </row>
    <row r="452" spans="2:3" x14ac:dyDescent="0.25">
      <c r="B452" s="31" t="s">
        <v>441</v>
      </c>
      <c r="C452" s="31" t="s">
        <v>473</v>
      </c>
    </row>
    <row r="453" spans="2:3" x14ac:dyDescent="0.25">
      <c r="B453" s="31" t="s">
        <v>441</v>
      </c>
      <c r="C453" s="31" t="s">
        <v>474</v>
      </c>
    </row>
    <row r="454" spans="2:3" x14ac:dyDescent="0.25">
      <c r="B454" s="31" t="s">
        <v>441</v>
      </c>
      <c r="C454" s="31" t="s">
        <v>475</v>
      </c>
    </row>
    <row r="455" spans="2:3" x14ac:dyDescent="0.25">
      <c r="B455" s="31" t="s">
        <v>441</v>
      </c>
      <c r="C455" s="31" t="s">
        <v>476</v>
      </c>
    </row>
    <row r="456" spans="2:3" x14ac:dyDescent="0.25">
      <c r="B456" s="31" t="s">
        <v>441</v>
      </c>
      <c r="C456" s="31" t="s">
        <v>477</v>
      </c>
    </row>
    <row r="457" spans="2:3" x14ac:dyDescent="0.25">
      <c r="B457" s="31" t="s">
        <v>441</v>
      </c>
      <c r="C457" s="31" t="s">
        <v>478</v>
      </c>
    </row>
    <row r="458" spans="2:3" x14ac:dyDescent="0.25">
      <c r="B458" s="31" t="s">
        <v>441</v>
      </c>
      <c r="C458" s="31" t="s">
        <v>479</v>
      </c>
    </row>
    <row r="459" spans="2:3" x14ac:dyDescent="0.25">
      <c r="B459" s="31" t="s">
        <v>441</v>
      </c>
      <c r="C459" s="31" t="s">
        <v>480</v>
      </c>
    </row>
    <row r="460" spans="2:3" x14ac:dyDescent="0.25">
      <c r="B460" s="31" t="s">
        <v>441</v>
      </c>
      <c r="C460" s="31" t="s">
        <v>481</v>
      </c>
    </row>
    <row r="461" spans="2:3" x14ac:dyDescent="0.25">
      <c r="B461" s="31" t="s">
        <v>441</v>
      </c>
      <c r="C461" s="31" t="s">
        <v>482</v>
      </c>
    </row>
    <row r="462" spans="2:3" x14ac:dyDescent="0.25">
      <c r="B462" s="31" t="s">
        <v>441</v>
      </c>
      <c r="C462" s="31" t="s">
        <v>483</v>
      </c>
    </row>
    <row r="463" spans="2:3" x14ac:dyDescent="0.25">
      <c r="B463" s="31" t="s">
        <v>441</v>
      </c>
      <c r="C463" s="31" t="s">
        <v>484</v>
      </c>
    </row>
    <row r="464" spans="2:3" x14ac:dyDescent="0.25">
      <c r="B464" s="31" t="s">
        <v>441</v>
      </c>
      <c r="C464" s="31" t="s">
        <v>485</v>
      </c>
    </row>
    <row r="465" spans="2:3" x14ac:dyDescent="0.25">
      <c r="B465" s="31" t="s">
        <v>486</v>
      </c>
      <c r="C465" s="31" t="s">
        <v>487</v>
      </c>
    </row>
    <row r="466" spans="2:3" x14ac:dyDescent="0.25">
      <c r="B466" s="31" t="s">
        <v>486</v>
      </c>
      <c r="C466" s="31" t="s">
        <v>488</v>
      </c>
    </row>
    <row r="467" spans="2:3" x14ac:dyDescent="0.25">
      <c r="B467" s="31" t="s">
        <v>486</v>
      </c>
      <c r="C467" s="31" t="s">
        <v>489</v>
      </c>
    </row>
    <row r="468" spans="2:3" x14ac:dyDescent="0.25">
      <c r="B468" s="31" t="s">
        <v>486</v>
      </c>
      <c r="C468" s="31" t="s">
        <v>490</v>
      </c>
    </row>
    <row r="469" spans="2:3" x14ac:dyDescent="0.25">
      <c r="B469" s="31" t="s">
        <v>486</v>
      </c>
      <c r="C469" s="31" t="s">
        <v>491</v>
      </c>
    </row>
    <row r="470" spans="2:3" x14ac:dyDescent="0.25">
      <c r="B470" s="31" t="s">
        <v>486</v>
      </c>
      <c r="C470" s="31" t="s">
        <v>492</v>
      </c>
    </row>
    <row r="471" spans="2:3" x14ac:dyDescent="0.25">
      <c r="B471" s="31" t="s">
        <v>486</v>
      </c>
      <c r="C471" s="31" t="s">
        <v>493</v>
      </c>
    </row>
    <row r="472" spans="2:3" x14ac:dyDescent="0.25">
      <c r="B472" s="31" t="s">
        <v>486</v>
      </c>
      <c r="C472" s="31" t="s">
        <v>494</v>
      </c>
    </row>
    <row r="473" spans="2:3" x14ac:dyDescent="0.25">
      <c r="B473" s="31" t="s">
        <v>486</v>
      </c>
      <c r="C473" s="31" t="s">
        <v>495</v>
      </c>
    </row>
    <row r="474" spans="2:3" x14ac:dyDescent="0.25">
      <c r="B474" s="31" t="s">
        <v>486</v>
      </c>
      <c r="C474" s="31" t="s">
        <v>496</v>
      </c>
    </row>
    <row r="475" spans="2:3" x14ac:dyDescent="0.25">
      <c r="B475" s="31" t="s">
        <v>486</v>
      </c>
      <c r="C475" s="31" t="s">
        <v>497</v>
      </c>
    </row>
    <row r="476" spans="2:3" x14ac:dyDescent="0.25">
      <c r="B476" s="31" t="s">
        <v>486</v>
      </c>
      <c r="C476" s="31" t="s">
        <v>498</v>
      </c>
    </row>
    <row r="477" spans="2:3" x14ac:dyDescent="0.25">
      <c r="B477" s="31" t="s">
        <v>486</v>
      </c>
      <c r="C477" s="31" t="s">
        <v>499</v>
      </c>
    </row>
    <row r="478" spans="2:3" x14ac:dyDescent="0.25">
      <c r="B478" s="31" t="s">
        <v>486</v>
      </c>
      <c r="C478" s="31" t="s">
        <v>500</v>
      </c>
    </row>
    <row r="479" spans="2:3" x14ac:dyDescent="0.25">
      <c r="B479" s="31" t="s">
        <v>486</v>
      </c>
      <c r="C479" s="31" t="s">
        <v>501</v>
      </c>
    </row>
    <row r="480" spans="2:3" x14ac:dyDescent="0.25">
      <c r="B480" s="31" t="s">
        <v>486</v>
      </c>
      <c r="C480" s="31" t="s">
        <v>502</v>
      </c>
    </row>
    <row r="481" spans="2:3" x14ac:dyDescent="0.25">
      <c r="B481" s="31" t="s">
        <v>486</v>
      </c>
      <c r="C481" s="31" t="s">
        <v>503</v>
      </c>
    </row>
    <row r="482" spans="2:3" x14ac:dyDescent="0.25">
      <c r="B482" s="31" t="s">
        <v>486</v>
      </c>
      <c r="C482" s="31" t="s">
        <v>504</v>
      </c>
    </row>
    <row r="483" spans="2:3" x14ac:dyDescent="0.25">
      <c r="B483" s="31" t="s">
        <v>486</v>
      </c>
      <c r="C483" s="31" t="s">
        <v>505</v>
      </c>
    </row>
    <row r="484" spans="2:3" x14ac:dyDescent="0.25">
      <c r="B484" s="31" t="s">
        <v>486</v>
      </c>
      <c r="C484" s="31" t="s">
        <v>506</v>
      </c>
    </row>
    <row r="485" spans="2:3" x14ac:dyDescent="0.25">
      <c r="B485" s="31" t="s">
        <v>486</v>
      </c>
      <c r="C485" s="31" t="s">
        <v>507</v>
      </c>
    </row>
    <row r="486" spans="2:3" x14ac:dyDescent="0.25">
      <c r="B486" s="31" t="s">
        <v>486</v>
      </c>
      <c r="C486" s="31" t="s">
        <v>508</v>
      </c>
    </row>
    <row r="487" spans="2:3" x14ac:dyDescent="0.25">
      <c r="B487" s="31" t="s">
        <v>486</v>
      </c>
      <c r="C487" s="31" t="s">
        <v>509</v>
      </c>
    </row>
    <row r="488" spans="2:3" x14ac:dyDescent="0.25">
      <c r="B488" s="31" t="s">
        <v>486</v>
      </c>
      <c r="C488" s="31" t="s">
        <v>510</v>
      </c>
    </row>
    <row r="489" spans="2:3" x14ac:dyDescent="0.25">
      <c r="B489" s="31" t="s">
        <v>486</v>
      </c>
      <c r="C489" s="31" t="s">
        <v>511</v>
      </c>
    </row>
    <row r="490" spans="2:3" x14ac:dyDescent="0.25">
      <c r="B490" s="31" t="s">
        <v>512</v>
      </c>
      <c r="C490" s="31" t="s">
        <v>513</v>
      </c>
    </row>
    <row r="491" spans="2:3" x14ac:dyDescent="0.25">
      <c r="B491" s="31" t="s">
        <v>512</v>
      </c>
      <c r="C491" s="31" t="s">
        <v>514</v>
      </c>
    </row>
    <row r="492" spans="2:3" x14ac:dyDescent="0.25">
      <c r="B492" s="31" t="s">
        <v>512</v>
      </c>
      <c r="C492" s="31" t="s">
        <v>515</v>
      </c>
    </row>
    <row r="493" spans="2:3" x14ac:dyDescent="0.25">
      <c r="B493" s="31" t="s">
        <v>512</v>
      </c>
      <c r="C493" s="31" t="s">
        <v>516</v>
      </c>
    </row>
    <row r="494" spans="2:3" x14ac:dyDescent="0.25">
      <c r="B494" s="31" t="s">
        <v>512</v>
      </c>
      <c r="C494" s="31" t="s">
        <v>517</v>
      </c>
    </row>
    <row r="495" spans="2:3" x14ac:dyDescent="0.25">
      <c r="B495" s="31" t="s">
        <v>512</v>
      </c>
      <c r="C495" s="31" t="s">
        <v>518</v>
      </c>
    </row>
    <row r="496" spans="2:3" x14ac:dyDescent="0.25">
      <c r="B496" s="31" t="s">
        <v>512</v>
      </c>
      <c r="C496" s="31" t="s">
        <v>519</v>
      </c>
    </row>
    <row r="497" spans="2:3" x14ac:dyDescent="0.25">
      <c r="B497" s="31" t="s">
        <v>512</v>
      </c>
      <c r="C497" s="31" t="s">
        <v>520</v>
      </c>
    </row>
    <row r="498" spans="2:3" x14ac:dyDescent="0.25">
      <c r="B498" s="31" t="s">
        <v>512</v>
      </c>
      <c r="C498" s="31" t="s">
        <v>521</v>
      </c>
    </row>
    <row r="499" spans="2:3" x14ac:dyDescent="0.25">
      <c r="B499" s="31" t="s">
        <v>512</v>
      </c>
      <c r="C499" s="31" t="s">
        <v>522</v>
      </c>
    </row>
    <row r="500" spans="2:3" x14ac:dyDescent="0.25">
      <c r="B500" s="31" t="s">
        <v>512</v>
      </c>
      <c r="C500" s="31" t="s">
        <v>523</v>
      </c>
    </row>
    <row r="501" spans="2:3" x14ac:dyDescent="0.25">
      <c r="B501" s="31" t="s">
        <v>512</v>
      </c>
      <c r="C501" s="31" t="s">
        <v>524</v>
      </c>
    </row>
    <row r="502" spans="2:3" x14ac:dyDescent="0.25">
      <c r="B502" s="31" t="s">
        <v>512</v>
      </c>
      <c r="C502" s="31" t="s">
        <v>525</v>
      </c>
    </row>
    <row r="503" spans="2:3" x14ac:dyDescent="0.25">
      <c r="B503" s="31" t="s">
        <v>512</v>
      </c>
      <c r="C503" s="31" t="s">
        <v>526</v>
      </c>
    </row>
    <row r="504" spans="2:3" x14ac:dyDescent="0.25">
      <c r="B504" s="31" t="s">
        <v>512</v>
      </c>
      <c r="C504" s="31" t="s">
        <v>527</v>
      </c>
    </row>
    <row r="505" spans="2:3" x14ac:dyDescent="0.25">
      <c r="B505" s="31" t="s">
        <v>512</v>
      </c>
      <c r="C505" s="31" t="s">
        <v>528</v>
      </c>
    </row>
    <row r="506" spans="2:3" x14ac:dyDescent="0.25">
      <c r="B506" s="31" t="s">
        <v>512</v>
      </c>
      <c r="C506" s="31" t="s">
        <v>529</v>
      </c>
    </row>
    <row r="507" spans="2:3" x14ac:dyDescent="0.25">
      <c r="B507" s="31" t="s">
        <v>512</v>
      </c>
      <c r="C507" s="31" t="s">
        <v>530</v>
      </c>
    </row>
    <row r="508" spans="2:3" x14ac:dyDescent="0.25">
      <c r="B508" s="31" t="s">
        <v>512</v>
      </c>
      <c r="C508" s="31" t="s">
        <v>531</v>
      </c>
    </row>
    <row r="509" spans="2:3" x14ac:dyDescent="0.25">
      <c r="B509" s="31" t="s">
        <v>512</v>
      </c>
      <c r="C509" s="31" t="s">
        <v>532</v>
      </c>
    </row>
    <row r="510" spans="2:3" x14ac:dyDescent="0.25">
      <c r="B510" s="31" t="s">
        <v>512</v>
      </c>
      <c r="C510" s="31" t="s">
        <v>533</v>
      </c>
    </row>
    <row r="511" spans="2:3" x14ac:dyDescent="0.25">
      <c r="B511" s="31" t="s">
        <v>512</v>
      </c>
      <c r="C511" s="31" t="s">
        <v>534</v>
      </c>
    </row>
    <row r="512" spans="2:3" x14ac:dyDescent="0.25">
      <c r="B512" s="31" t="s">
        <v>512</v>
      </c>
      <c r="C512" s="31" t="s">
        <v>535</v>
      </c>
    </row>
    <row r="513" spans="1:4" x14ac:dyDescent="0.25">
      <c r="B513" s="31" t="s">
        <v>512</v>
      </c>
      <c r="C513" s="31" t="s">
        <v>536</v>
      </c>
    </row>
    <row r="514" spans="1:4" x14ac:dyDescent="0.25">
      <c r="B514" s="31" t="s">
        <v>512</v>
      </c>
      <c r="C514" s="31" t="s">
        <v>537</v>
      </c>
    </row>
    <row r="515" spans="1:4" x14ac:dyDescent="0.25">
      <c r="B515" s="31" t="s">
        <v>512</v>
      </c>
      <c r="C515" s="31" t="s">
        <v>538</v>
      </c>
    </row>
    <row r="516" spans="1:4" x14ac:dyDescent="0.25">
      <c r="B516" s="31" t="s">
        <v>512</v>
      </c>
      <c r="C516" s="31" t="s">
        <v>539</v>
      </c>
    </row>
    <row r="517" spans="1:4" x14ac:dyDescent="0.25">
      <c r="B517" s="31" t="s">
        <v>512</v>
      </c>
      <c r="C517" s="31" t="s">
        <v>414</v>
      </c>
    </row>
    <row r="518" spans="1:4" x14ac:dyDescent="0.25">
      <c r="B518" s="31" t="s">
        <v>512</v>
      </c>
      <c r="C518" s="31" t="s">
        <v>540</v>
      </c>
    </row>
    <row r="519" spans="1:4" x14ac:dyDescent="0.25">
      <c r="B519" s="31" t="s">
        <v>512</v>
      </c>
      <c r="C519" s="31" t="s">
        <v>541</v>
      </c>
    </row>
    <row r="520" spans="1:4" x14ac:dyDescent="0.25">
      <c r="B520" s="31" t="s">
        <v>512</v>
      </c>
      <c r="C520" s="31" t="s">
        <v>542</v>
      </c>
    </row>
    <row r="521" spans="1:4" x14ac:dyDescent="0.25">
      <c r="B521" s="31" t="s">
        <v>512</v>
      </c>
      <c r="C521" s="31" t="s">
        <v>543</v>
      </c>
    </row>
    <row r="522" spans="1:4" x14ac:dyDescent="0.25">
      <c r="B522" s="31" t="s">
        <v>512</v>
      </c>
      <c r="C522" s="31" t="s">
        <v>544</v>
      </c>
    </row>
    <row r="523" spans="1:4" x14ac:dyDescent="0.25">
      <c r="B523" s="31" t="s">
        <v>512</v>
      </c>
      <c r="C523" s="31" t="s">
        <v>545</v>
      </c>
    </row>
    <row r="524" spans="1:4" x14ac:dyDescent="0.25">
      <c r="B524" s="31" t="s">
        <v>512</v>
      </c>
      <c r="C524" s="31" t="s">
        <v>546</v>
      </c>
    </row>
    <row r="525" spans="1:4" x14ac:dyDescent="0.25">
      <c r="B525" s="31" t="s">
        <v>547</v>
      </c>
      <c r="C525" s="27" t="s">
        <v>548</v>
      </c>
      <c r="D525" s="27" t="s">
        <v>549</v>
      </c>
    </row>
    <row r="526" spans="1:4" s="27" customFormat="1" x14ac:dyDescent="0.25">
      <c r="A526" s="30"/>
      <c r="B526" s="31" t="s">
        <v>547</v>
      </c>
      <c r="C526" s="27" t="s">
        <v>550</v>
      </c>
      <c r="D526" s="27" t="s">
        <v>551</v>
      </c>
    </row>
    <row r="527" spans="1:4" s="27" customFormat="1" x14ac:dyDescent="0.25">
      <c r="A527" s="30"/>
      <c r="B527" s="31" t="s">
        <v>547</v>
      </c>
      <c r="C527" s="27" t="s">
        <v>552</v>
      </c>
      <c r="D527" s="27" t="s">
        <v>553</v>
      </c>
    </row>
    <row r="528" spans="1:4" s="27" customFormat="1" x14ac:dyDescent="0.25">
      <c r="A528" s="30"/>
      <c r="B528" s="31" t="s">
        <v>547</v>
      </c>
      <c r="C528" s="27" t="s">
        <v>554</v>
      </c>
      <c r="D528" s="27" t="s">
        <v>555</v>
      </c>
    </row>
    <row r="529" spans="1:4" s="27" customFormat="1" x14ac:dyDescent="0.25">
      <c r="A529" s="30"/>
      <c r="B529" s="31" t="s">
        <v>547</v>
      </c>
      <c r="C529" s="27" t="s">
        <v>556</v>
      </c>
      <c r="D529" s="27" t="s">
        <v>557</v>
      </c>
    </row>
    <row r="530" spans="1:4" s="27" customFormat="1" x14ac:dyDescent="0.25">
      <c r="A530" s="30"/>
      <c r="B530" s="31" t="s">
        <v>547</v>
      </c>
      <c r="C530" s="27" t="s">
        <v>558</v>
      </c>
      <c r="D530" s="27" t="s">
        <v>559</v>
      </c>
    </row>
    <row r="531" spans="1:4" s="27" customFormat="1" x14ac:dyDescent="0.25">
      <c r="A531" s="30"/>
      <c r="B531" s="31" t="s">
        <v>547</v>
      </c>
      <c r="C531" s="27" t="s">
        <v>560</v>
      </c>
      <c r="D531" s="27" t="s">
        <v>561</v>
      </c>
    </row>
    <row r="532" spans="1:4" s="27" customFormat="1" x14ac:dyDescent="0.25">
      <c r="A532" s="30"/>
      <c r="B532" s="31" t="s">
        <v>547</v>
      </c>
      <c r="C532" s="27" t="s">
        <v>562</v>
      </c>
      <c r="D532" s="27" t="s">
        <v>563</v>
      </c>
    </row>
    <row r="533" spans="1:4" s="27" customFormat="1" x14ac:dyDescent="0.25">
      <c r="A533" s="30"/>
      <c r="B533" s="31" t="s">
        <v>547</v>
      </c>
      <c r="C533" s="27" t="s">
        <v>564</v>
      </c>
      <c r="D533" s="27" t="s">
        <v>565</v>
      </c>
    </row>
    <row r="534" spans="1:4" s="27" customFormat="1" x14ac:dyDescent="0.25">
      <c r="A534" s="30"/>
      <c r="B534" s="31" t="s">
        <v>547</v>
      </c>
      <c r="C534" s="27" t="s">
        <v>566</v>
      </c>
      <c r="D534" s="27" t="s">
        <v>567</v>
      </c>
    </row>
    <row r="535" spans="1:4" x14ac:dyDescent="0.25">
      <c r="B535" s="31" t="s">
        <v>547</v>
      </c>
      <c r="C535" s="31" t="s">
        <v>568</v>
      </c>
    </row>
    <row r="536" spans="1:4" x14ac:dyDescent="0.25">
      <c r="B536" s="31" t="s">
        <v>547</v>
      </c>
      <c r="C536" s="31" t="s">
        <v>569</v>
      </c>
    </row>
    <row r="537" spans="1:4" x14ac:dyDescent="0.25">
      <c r="B537" s="31" t="s">
        <v>547</v>
      </c>
      <c r="C537" s="31" t="s">
        <v>570</v>
      </c>
    </row>
    <row r="538" spans="1:4" x14ac:dyDescent="0.25">
      <c r="B538" s="31" t="s">
        <v>547</v>
      </c>
      <c r="C538" s="31" t="s">
        <v>571</v>
      </c>
    </row>
    <row r="539" spans="1:4" x14ac:dyDescent="0.25">
      <c r="B539" s="31" t="s">
        <v>547</v>
      </c>
      <c r="C539" s="31" t="s">
        <v>572</v>
      </c>
    </row>
    <row r="540" spans="1:4" x14ac:dyDescent="0.25">
      <c r="B540" s="31" t="s">
        <v>547</v>
      </c>
      <c r="C540" s="31" t="s">
        <v>573</v>
      </c>
    </row>
    <row r="541" spans="1:4" x14ac:dyDescent="0.25">
      <c r="B541" s="31" t="s">
        <v>547</v>
      </c>
      <c r="C541" s="31" t="s">
        <v>574</v>
      </c>
    </row>
    <row r="542" spans="1:4" x14ac:dyDescent="0.25">
      <c r="B542" s="31" t="s">
        <v>547</v>
      </c>
      <c r="C542" s="31" t="s">
        <v>575</v>
      </c>
    </row>
    <row r="543" spans="1:4" x14ac:dyDescent="0.25">
      <c r="B543" s="31" t="s">
        <v>547</v>
      </c>
      <c r="C543" s="31" t="s">
        <v>576</v>
      </c>
    </row>
    <row r="544" spans="1:4" x14ac:dyDescent="0.25">
      <c r="B544" s="31" t="s">
        <v>547</v>
      </c>
      <c r="C544" s="31" t="s">
        <v>577</v>
      </c>
    </row>
    <row r="545" spans="2:3" x14ac:dyDescent="0.25">
      <c r="B545" s="31" t="s">
        <v>547</v>
      </c>
      <c r="C545" s="31" t="s">
        <v>578</v>
      </c>
    </row>
    <row r="546" spans="2:3" x14ac:dyDescent="0.25">
      <c r="B546" s="31" t="s">
        <v>547</v>
      </c>
      <c r="C546" s="31" t="s">
        <v>579</v>
      </c>
    </row>
    <row r="547" spans="2:3" x14ac:dyDescent="0.25">
      <c r="B547" s="31" t="s">
        <v>547</v>
      </c>
      <c r="C547" s="31" t="s">
        <v>580</v>
      </c>
    </row>
    <row r="548" spans="2:3" x14ac:dyDescent="0.25">
      <c r="B548" s="31" t="s">
        <v>547</v>
      </c>
      <c r="C548" s="31" t="s">
        <v>581</v>
      </c>
    </row>
    <row r="549" spans="2:3" x14ac:dyDescent="0.25">
      <c r="B549" s="31" t="s">
        <v>547</v>
      </c>
      <c r="C549" s="31" t="s">
        <v>582</v>
      </c>
    </row>
    <row r="550" spans="2:3" x14ac:dyDescent="0.25">
      <c r="B550" s="31" t="s">
        <v>547</v>
      </c>
      <c r="C550" s="31" t="s">
        <v>583</v>
      </c>
    </row>
    <row r="551" spans="2:3" x14ac:dyDescent="0.25">
      <c r="B551" s="31" t="s">
        <v>547</v>
      </c>
      <c r="C551" s="31" t="s">
        <v>584</v>
      </c>
    </row>
    <row r="552" spans="2:3" x14ac:dyDescent="0.25">
      <c r="B552" s="31" t="s">
        <v>547</v>
      </c>
      <c r="C552" s="31" t="s">
        <v>585</v>
      </c>
    </row>
    <row r="553" spans="2:3" x14ac:dyDescent="0.25">
      <c r="B553" s="31" t="s">
        <v>547</v>
      </c>
      <c r="C553" s="31" t="s">
        <v>586</v>
      </c>
    </row>
    <row r="554" spans="2:3" x14ac:dyDescent="0.25">
      <c r="B554" s="31" t="s">
        <v>547</v>
      </c>
      <c r="C554" s="31" t="s">
        <v>587</v>
      </c>
    </row>
    <row r="555" spans="2:3" x14ac:dyDescent="0.25">
      <c r="B555" s="31" t="s">
        <v>547</v>
      </c>
      <c r="C555" s="31" t="s">
        <v>588</v>
      </c>
    </row>
    <row r="556" spans="2:3" x14ac:dyDescent="0.25">
      <c r="B556" s="31" t="s">
        <v>547</v>
      </c>
      <c r="C556" s="31" t="s">
        <v>589</v>
      </c>
    </row>
    <row r="557" spans="2:3" x14ac:dyDescent="0.25">
      <c r="B557" s="31" t="s">
        <v>547</v>
      </c>
      <c r="C557" s="31" t="s">
        <v>590</v>
      </c>
    </row>
    <row r="558" spans="2:3" x14ac:dyDescent="0.25">
      <c r="B558" s="31" t="s">
        <v>547</v>
      </c>
      <c r="C558" s="31" t="s">
        <v>591</v>
      </c>
    </row>
    <row r="559" spans="2:3" x14ac:dyDescent="0.25">
      <c r="B559" s="31" t="s">
        <v>547</v>
      </c>
      <c r="C559" s="31" t="s">
        <v>592</v>
      </c>
    </row>
    <row r="560" spans="2:3" x14ac:dyDescent="0.25">
      <c r="B560" s="31" t="s">
        <v>547</v>
      </c>
      <c r="C560" s="31" t="s">
        <v>593</v>
      </c>
    </row>
    <row r="561" spans="2:3" x14ac:dyDescent="0.25">
      <c r="B561" s="31" t="s">
        <v>547</v>
      </c>
      <c r="C561" s="31" t="s">
        <v>594</v>
      </c>
    </row>
    <row r="562" spans="2:3" x14ac:dyDescent="0.25">
      <c r="B562" s="31" t="s">
        <v>547</v>
      </c>
      <c r="C562" s="31" t="s">
        <v>595</v>
      </c>
    </row>
    <row r="563" spans="2:3" x14ac:dyDescent="0.25">
      <c r="B563" s="31" t="s">
        <v>547</v>
      </c>
      <c r="C563" s="31" t="s">
        <v>596</v>
      </c>
    </row>
    <row r="564" spans="2:3" x14ac:dyDescent="0.25">
      <c r="B564" s="31" t="s">
        <v>547</v>
      </c>
      <c r="C564" s="31" t="s">
        <v>597</v>
      </c>
    </row>
    <row r="565" spans="2:3" x14ac:dyDescent="0.25">
      <c r="B565" s="31" t="s">
        <v>547</v>
      </c>
      <c r="C565" s="31" t="s">
        <v>598</v>
      </c>
    </row>
    <row r="566" spans="2:3" x14ac:dyDescent="0.25">
      <c r="B566" s="31" t="s">
        <v>547</v>
      </c>
      <c r="C566" s="31" t="s">
        <v>599</v>
      </c>
    </row>
    <row r="567" spans="2:3" x14ac:dyDescent="0.25">
      <c r="B567" s="31" t="s">
        <v>547</v>
      </c>
      <c r="C567" s="31" t="s">
        <v>600</v>
      </c>
    </row>
    <row r="568" spans="2:3" x14ac:dyDescent="0.25">
      <c r="B568" s="31" t="s">
        <v>547</v>
      </c>
      <c r="C568" s="31" t="s">
        <v>601</v>
      </c>
    </row>
    <row r="569" spans="2:3" x14ac:dyDescent="0.25">
      <c r="B569" s="31" t="s">
        <v>547</v>
      </c>
      <c r="C569" s="31" t="s">
        <v>602</v>
      </c>
    </row>
    <row r="570" spans="2:3" x14ac:dyDescent="0.25">
      <c r="B570" s="31" t="s">
        <v>547</v>
      </c>
      <c r="C570" s="31" t="s">
        <v>603</v>
      </c>
    </row>
    <row r="571" spans="2:3" x14ac:dyDescent="0.25">
      <c r="B571" s="31" t="s">
        <v>547</v>
      </c>
      <c r="C571" s="31" t="s">
        <v>604</v>
      </c>
    </row>
    <row r="572" spans="2:3" x14ac:dyDescent="0.25">
      <c r="B572" s="31" t="s">
        <v>547</v>
      </c>
      <c r="C572" s="31" t="s">
        <v>605</v>
      </c>
    </row>
    <row r="573" spans="2:3" x14ac:dyDescent="0.25">
      <c r="B573" s="31" t="s">
        <v>547</v>
      </c>
      <c r="C573" s="31" t="s">
        <v>606</v>
      </c>
    </row>
    <row r="574" spans="2:3" x14ac:dyDescent="0.25">
      <c r="B574" s="31" t="s">
        <v>547</v>
      </c>
      <c r="C574" s="31" t="s">
        <v>607</v>
      </c>
    </row>
    <row r="575" spans="2:3" x14ac:dyDescent="0.25">
      <c r="B575" s="31" t="s">
        <v>547</v>
      </c>
      <c r="C575" s="31" t="s">
        <v>608</v>
      </c>
    </row>
    <row r="576" spans="2:3" x14ac:dyDescent="0.25">
      <c r="B576" s="31" t="s">
        <v>547</v>
      </c>
      <c r="C576" s="31" t="s">
        <v>609</v>
      </c>
    </row>
    <row r="577" spans="2:3" x14ac:dyDescent="0.25">
      <c r="B577" s="31" t="s">
        <v>547</v>
      </c>
      <c r="C577" s="31" t="s">
        <v>610</v>
      </c>
    </row>
    <row r="578" spans="2:3" x14ac:dyDescent="0.25">
      <c r="B578" s="31" t="s">
        <v>547</v>
      </c>
      <c r="C578" s="31" t="s">
        <v>611</v>
      </c>
    </row>
    <row r="579" spans="2:3" x14ac:dyDescent="0.25">
      <c r="B579" s="31" t="s">
        <v>547</v>
      </c>
      <c r="C579" s="31" t="s">
        <v>612</v>
      </c>
    </row>
    <row r="580" spans="2:3" x14ac:dyDescent="0.25">
      <c r="B580" s="31" t="s">
        <v>547</v>
      </c>
      <c r="C580" s="31" t="s">
        <v>613</v>
      </c>
    </row>
    <row r="581" spans="2:3" x14ac:dyDescent="0.25">
      <c r="B581" s="31" t="s">
        <v>547</v>
      </c>
      <c r="C581" s="31" t="s">
        <v>614</v>
      </c>
    </row>
    <row r="582" spans="2:3" x14ac:dyDescent="0.25">
      <c r="B582" s="31" t="s">
        <v>547</v>
      </c>
      <c r="C582" s="31" t="s">
        <v>615</v>
      </c>
    </row>
    <row r="583" spans="2:3" x14ac:dyDescent="0.25">
      <c r="B583" s="31" t="s">
        <v>547</v>
      </c>
      <c r="C583" s="31" t="s">
        <v>616</v>
      </c>
    </row>
    <row r="584" spans="2:3" x14ac:dyDescent="0.25">
      <c r="B584" s="31" t="s">
        <v>547</v>
      </c>
      <c r="C584" s="31" t="s">
        <v>617</v>
      </c>
    </row>
    <row r="585" spans="2:3" x14ac:dyDescent="0.25">
      <c r="B585" s="31" t="s">
        <v>547</v>
      </c>
      <c r="C585" s="31" t="s">
        <v>618</v>
      </c>
    </row>
    <row r="586" spans="2:3" x14ac:dyDescent="0.25">
      <c r="B586" s="31" t="s">
        <v>547</v>
      </c>
      <c r="C586" s="31" t="s">
        <v>619</v>
      </c>
    </row>
    <row r="587" spans="2:3" x14ac:dyDescent="0.25">
      <c r="B587" s="31" t="s">
        <v>547</v>
      </c>
      <c r="C587" s="31" t="s">
        <v>620</v>
      </c>
    </row>
    <row r="588" spans="2:3" x14ac:dyDescent="0.25">
      <c r="B588" s="31" t="s">
        <v>547</v>
      </c>
      <c r="C588" s="31" t="s">
        <v>621</v>
      </c>
    </row>
    <row r="589" spans="2:3" x14ac:dyDescent="0.25">
      <c r="B589" s="31" t="s">
        <v>547</v>
      </c>
      <c r="C589" s="31" t="s">
        <v>622</v>
      </c>
    </row>
    <row r="590" spans="2:3" x14ac:dyDescent="0.25">
      <c r="B590" s="31" t="s">
        <v>547</v>
      </c>
      <c r="C590" s="31" t="s">
        <v>318</v>
      </c>
    </row>
    <row r="591" spans="2:3" x14ac:dyDescent="0.25">
      <c r="B591" s="31" t="s">
        <v>547</v>
      </c>
      <c r="C591" s="31" t="s">
        <v>623</v>
      </c>
    </row>
    <row r="592" spans="2:3" x14ac:dyDescent="0.25">
      <c r="B592" s="31" t="s">
        <v>547</v>
      </c>
      <c r="C592" s="31" t="s">
        <v>624</v>
      </c>
    </row>
    <row r="593" spans="1:4" x14ac:dyDescent="0.25">
      <c r="B593" s="31" t="s">
        <v>547</v>
      </c>
      <c r="C593" s="31" t="s">
        <v>625</v>
      </c>
    </row>
    <row r="594" spans="1:4" x14ac:dyDescent="0.25">
      <c r="B594" s="31" t="s">
        <v>547</v>
      </c>
      <c r="C594" s="31" t="s">
        <v>626</v>
      </c>
    </row>
    <row r="595" spans="1:4" x14ac:dyDescent="0.25">
      <c r="B595" s="31" t="s">
        <v>547</v>
      </c>
      <c r="C595" s="31" t="s">
        <v>627</v>
      </c>
    </row>
    <row r="596" spans="1:4" x14ac:dyDescent="0.25">
      <c r="B596" s="31" t="s">
        <v>547</v>
      </c>
      <c r="C596" s="31" t="s">
        <v>628</v>
      </c>
    </row>
    <row r="597" spans="1:4" x14ac:dyDescent="0.25">
      <c r="B597" s="31" t="s">
        <v>629</v>
      </c>
      <c r="C597" s="27" t="s">
        <v>630</v>
      </c>
      <c r="D597" s="27" t="s">
        <v>631</v>
      </c>
    </row>
    <row r="598" spans="1:4" s="27" customFormat="1" x14ac:dyDescent="0.25">
      <c r="A598" s="30"/>
      <c r="B598" s="31" t="s">
        <v>629</v>
      </c>
      <c r="C598" s="27" t="s">
        <v>632</v>
      </c>
      <c r="D598" s="27" t="s">
        <v>633</v>
      </c>
    </row>
    <row r="599" spans="1:4" s="27" customFormat="1" x14ac:dyDescent="0.25">
      <c r="A599" s="30"/>
      <c r="B599" s="31" t="s">
        <v>629</v>
      </c>
      <c r="C599" s="27" t="s">
        <v>634</v>
      </c>
      <c r="D599" s="27" t="s">
        <v>635</v>
      </c>
    </row>
    <row r="600" spans="1:4" s="27" customFormat="1" x14ac:dyDescent="0.25">
      <c r="A600" s="30"/>
      <c r="B600" s="31" t="s">
        <v>629</v>
      </c>
      <c r="C600" s="27" t="s">
        <v>636</v>
      </c>
      <c r="D600" s="27" t="s">
        <v>637</v>
      </c>
    </row>
    <row r="601" spans="1:4" s="27" customFormat="1" x14ac:dyDescent="0.25">
      <c r="A601" s="30"/>
      <c r="B601" s="31" t="s">
        <v>629</v>
      </c>
      <c r="C601" s="27" t="s">
        <v>638</v>
      </c>
      <c r="D601" s="27" t="s">
        <v>639</v>
      </c>
    </row>
    <row r="602" spans="1:4" s="27" customFormat="1" x14ac:dyDescent="0.25">
      <c r="A602" s="30"/>
      <c r="B602" s="31" t="s">
        <v>629</v>
      </c>
      <c r="C602" s="27" t="s">
        <v>640</v>
      </c>
      <c r="D602" s="27" t="s">
        <v>641</v>
      </c>
    </row>
    <row r="603" spans="1:4" x14ac:dyDescent="0.25">
      <c r="B603" s="31" t="s">
        <v>629</v>
      </c>
      <c r="C603" s="31" t="s">
        <v>642</v>
      </c>
    </row>
    <row r="604" spans="1:4" x14ac:dyDescent="0.25">
      <c r="B604" s="31" t="s">
        <v>629</v>
      </c>
      <c r="C604" s="31" t="s">
        <v>643</v>
      </c>
    </row>
    <row r="605" spans="1:4" x14ac:dyDescent="0.25">
      <c r="B605" s="31" t="s">
        <v>629</v>
      </c>
      <c r="C605" s="31" t="s">
        <v>644</v>
      </c>
    </row>
    <row r="606" spans="1:4" x14ac:dyDescent="0.25">
      <c r="B606" s="31" t="s">
        <v>629</v>
      </c>
      <c r="C606" s="31" t="s">
        <v>645</v>
      </c>
    </row>
    <row r="607" spans="1:4" x14ac:dyDescent="0.25">
      <c r="B607" s="31" t="s">
        <v>629</v>
      </c>
      <c r="C607" s="31" t="s">
        <v>646</v>
      </c>
    </row>
    <row r="608" spans="1:4" x14ac:dyDescent="0.25">
      <c r="B608" s="31" t="s">
        <v>629</v>
      </c>
      <c r="C608" s="31" t="s">
        <v>647</v>
      </c>
    </row>
    <row r="609" spans="2:3" x14ac:dyDescent="0.25">
      <c r="B609" s="31" t="s">
        <v>629</v>
      </c>
      <c r="C609" s="31" t="s">
        <v>648</v>
      </c>
    </row>
    <row r="610" spans="2:3" x14ac:dyDescent="0.25">
      <c r="B610" s="31" t="s">
        <v>629</v>
      </c>
      <c r="C610" s="31" t="s">
        <v>649</v>
      </c>
    </row>
    <row r="611" spans="2:3" x14ac:dyDescent="0.25">
      <c r="B611" s="31" t="s">
        <v>629</v>
      </c>
      <c r="C611" s="31" t="s">
        <v>650</v>
      </c>
    </row>
    <row r="612" spans="2:3" x14ac:dyDescent="0.25">
      <c r="B612" s="31" t="s">
        <v>629</v>
      </c>
      <c r="C612" s="31" t="s">
        <v>651</v>
      </c>
    </row>
    <row r="613" spans="2:3" x14ac:dyDescent="0.25">
      <c r="B613" s="31" t="s">
        <v>629</v>
      </c>
      <c r="C613" s="31" t="s">
        <v>652</v>
      </c>
    </row>
    <row r="614" spans="2:3" x14ac:dyDescent="0.25">
      <c r="B614" s="31" t="s">
        <v>629</v>
      </c>
      <c r="C614" s="31" t="s">
        <v>653</v>
      </c>
    </row>
    <row r="615" spans="2:3" x14ac:dyDescent="0.25">
      <c r="B615" s="31" t="s">
        <v>629</v>
      </c>
      <c r="C615" s="31" t="s">
        <v>654</v>
      </c>
    </row>
    <row r="616" spans="2:3" x14ac:dyDescent="0.25">
      <c r="B616" s="31" t="s">
        <v>629</v>
      </c>
      <c r="C616" s="31" t="s">
        <v>655</v>
      </c>
    </row>
    <row r="617" spans="2:3" x14ac:dyDescent="0.25">
      <c r="B617" s="31" t="s">
        <v>629</v>
      </c>
      <c r="C617" s="31" t="s">
        <v>656</v>
      </c>
    </row>
    <row r="618" spans="2:3" x14ac:dyDescent="0.25">
      <c r="B618" s="31" t="s">
        <v>629</v>
      </c>
      <c r="C618" s="31" t="s">
        <v>657</v>
      </c>
    </row>
    <row r="619" spans="2:3" x14ac:dyDescent="0.25">
      <c r="B619" s="31" t="s">
        <v>629</v>
      </c>
      <c r="C619" s="31" t="s">
        <v>658</v>
      </c>
    </row>
    <row r="620" spans="2:3" x14ac:dyDescent="0.25">
      <c r="B620" s="31" t="s">
        <v>629</v>
      </c>
      <c r="C620" s="31" t="s">
        <v>659</v>
      </c>
    </row>
    <row r="621" spans="2:3" x14ac:dyDescent="0.25">
      <c r="B621" s="31" t="s">
        <v>629</v>
      </c>
      <c r="C621" s="31" t="s">
        <v>660</v>
      </c>
    </row>
    <row r="622" spans="2:3" x14ac:dyDescent="0.25">
      <c r="B622" s="31" t="s">
        <v>629</v>
      </c>
      <c r="C622" s="31" t="s">
        <v>661</v>
      </c>
    </row>
    <row r="623" spans="2:3" x14ac:dyDescent="0.25">
      <c r="B623" s="31" t="s">
        <v>629</v>
      </c>
      <c r="C623" s="31" t="s">
        <v>662</v>
      </c>
    </row>
    <row r="624" spans="2:3" x14ac:dyDescent="0.25">
      <c r="B624" s="31" t="s">
        <v>629</v>
      </c>
      <c r="C624" s="31" t="s">
        <v>663</v>
      </c>
    </row>
    <row r="625" spans="2:3" x14ac:dyDescent="0.25">
      <c r="B625" s="31" t="s">
        <v>629</v>
      </c>
      <c r="C625" s="31" t="s">
        <v>664</v>
      </c>
    </row>
    <row r="626" spans="2:3" x14ac:dyDescent="0.25">
      <c r="B626" s="31" t="s">
        <v>629</v>
      </c>
      <c r="C626" s="31" t="s">
        <v>665</v>
      </c>
    </row>
    <row r="627" spans="2:3" x14ac:dyDescent="0.25">
      <c r="B627" s="31" t="s">
        <v>629</v>
      </c>
      <c r="C627" s="31" t="s">
        <v>666</v>
      </c>
    </row>
    <row r="628" spans="2:3" x14ac:dyDescent="0.25">
      <c r="B628" s="31" t="s">
        <v>629</v>
      </c>
      <c r="C628" s="31" t="s">
        <v>667</v>
      </c>
    </row>
    <row r="629" spans="2:3" x14ac:dyDescent="0.25">
      <c r="B629" s="31" t="s">
        <v>629</v>
      </c>
      <c r="C629" s="31" t="s">
        <v>668</v>
      </c>
    </row>
    <row r="630" spans="2:3" x14ac:dyDescent="0.25">
      <c r="B630" s="31" t="s">
        <v>629</v>
      </c>
      <c r="C630" s="31" t="s">
        <v>669</v>
      </c>
    </row>
    <row r="631" spans="2:3" x14ac:dyDescent="0.25">
      <c r="B631" s="31" t="s">
        <v>629</v>
      </c>
      <c r="C631" s="31" t="s">
        <v>670</v>
      </c>
    </row>
    <row r="632" spans="2:3" x14ac:dyDescent="0.25">
      <c r="B632" s="31" t="s">
        <v>629</v>
      </c>
      <c r="C632" s="31" t="s">
        <v>671</v>
      </c>
    </row>
    <row r="633" spans="2:3" x14ac:dyDescent="0.25">
      <c r="B633" s="31" t="s">
        <v>629</v>
      </c>
      <c r="C633" s="31" t="s">
        <v>672</v>
      </c>
    </row>
    <row r="634" spans="2:3" x14ac:dyDescent="0.25">
      <c r="B634" s="31" t="s">
        <v>629</v>
      </c>
      <c r="C634" s="31" t="s">
        <v>673</v>
      </c>
    </row>
    <row r="635" spans="2:3" x14ac:dyDescent="0.25">
      <c r="B635" s="31" t="s">
        <v>629</v>
      </c>
      <c r="C635" s="31" t="s">
        <v>674</v>
      </c>
    </row>
    <row r="636" spans="2:3" x14ac:dyDescent="0.25">
      <c r="B636" s="31" t="s">
        <v>629</v>
      </c>
      <c r="C636" s="31" t="s">
        <v>675</v>
      </c>
    </row>
    <row r="637" spans="2:3" x14ac:dyDescent="0.25">
      <c r="B637" s="31" t="s">
        <v>629</v>
      </c>
      <c r="C637" s="31" t="s">
        <v>676</v>
      </c>
    </row>
    <row r="638" spans="2:3" x14ac:dyDescent="0.25">
      <c r="B638" s="31" t="s">
        <v>629</v>
      </c>
      <c r="C638" s="31" t="s">
        <v>677</v>
      </c>
    </row>
    <row r="639" spans="2:3" x14ac:dyDescent="0.25">
      <c r="B639" s="31" t="s">
        <v>629</v>
      </c>
      <c r="C639" s="31" t="s">
        <v>678</v>
      </c>
    </row>
    <row r="640" spans="2:3" x14ac:dyDescent="0.25">
      <c r="B640" s="31" t="s">
        <v>629</v>
      </c>
      <c r="C640" s="31" t="s">
        <v>679</v>
      </c>
    </row>
    <row r="641" spans="2:3" x14ac:dyDescent="0.25">
      <c r="B641" s="31" t="s">
        <v>629</v>
      </c>
      <c r="C641" s="31" t="s">
        <v>680</v>
      </c>
    </row>
    <row r="642" spans="2:3" x14ac:dyDescent="0.25">
      <c r="B642" s="31" t="s">
        <v>629</v>
      </c>
      <c r="C642" s="31" t="s">
        <v>681</v>
      </c>
    </row>
    <row r="643" spans="2:3" x14ac:dyDescent="0.25">
      <c r="B643" s="31" t="s">
        <v>629</v>
      </c>
      <c r="C643" s="31" t="s">
        <v>682</v>
      </c>
    </row>
    <row r="644" spans="2:3" x14ac:dyDescent="0.25">
      <c r="B644" s="31" t="s">
        <v>629</v>
      </c>
      <c r="C644" s="31" t="s">
        <v>683</v>
      </c>
    </row>
    <row r="645" spans="2:3" x14ac:dyDescent="0.25">
      <c r="B645" s="31" t="s">
        <v>629</v>
      </c>
      <c r="C645" s="31" t="s">
        <v>684</v>
      </c>
    </row>
    <row r="646" spans="2:3" x14ac:dyDescent="0.25">
      <c r="B646" s="31" t="s">
        <v>629</v>
      </c>
      <c r="C646" s="31" t="s">
        <v>685</v>
      </c>
    </row>
    <row r="647" spans="2:3" x14ac:dyDescent="0.25">
      <c r="B647" s="31" t="s">
        <v>629</v>
      </c>
      <c r="C647" s="31" t="s">
        <v>686</v>
      </c>
    </row>
    <row r="648" spans="2:3" x14ac:dyDescent="0.25">
      <c r="B648" s="31" t="s">
        <v>629</v>
      </c>
      <c r="C648" s="31" t="s">
        <v>687</v>
      </c>
    </row>
    <row r="649" spans="2:3" x14ac:dyDescent="0.25">
      <c r="B649" s="31" t="s">
        <v>629</v>
      </c>
      <c r="C649" s="31" t="s">
        <v>688</v>
      </c>
    </row>
    <row r="650" spans="2:3" x14ac:dyDescent="0.25">
      <c r="B650" s="31" t="s">
        <v>629</v>
      </c>
      <c r="C650" s="31" t="s">
        <v>689</v>
      </c>
    </row>
    <row r="651" spans="2:3" x14ac:dyDescent="0.25">
      <c r="B651" s="31" t="s">
        <v>629</v>
      </c>
      <c r="C651" s="31" t="s">
        <v>690</v>
      </c>
    </row>
    <row r="652" spans="2:3" x14ac:dyDescent="0.25">
      <c r="B652" s="31" t="s">
        <v>629</v>
      </c>
      <c r="C652" s="31" t="s">
        <v>691</v>
      </c>
    </row>
    <row r="653" spans="2:3" x14ac:dyDescent="0.25">
      <c r="B653" s="31" t="s">
        <v>629</v>
      </c>
      <c r="C653" s="31" t="s">
        <v>692</v>
      </c>
    </row>
    <row r="654" spans="2:3" x14ac:dyDescent="0.25">
      <c r="B654" s="31" t="s">
        <v>629</v>
      </c>
      <c r="C654" s="31" t="s">
        <v>693</v>
      </c>
    </row>
    <row r="655" spans="2:3" x14ac:dyDescent="0.25">
      <c r="B655" s="31" t="s">
        <v>629</v>
      </c>
      <c r="C655" s="31" t="s">
        <v>694</v>
      </c>
    </row>
    <row r="656" spans="2:3" x14ac:dyDescent="0.25">
      <c r="B656" s="31" t="s">
        <v>695</v>
      </c>
      <c r="C656" s="31" t="s">
        <v>696</v>
      </c>
    </row>
    <row r="657" spans="2:3" x14ac:dyDescent="0.25">
      <c r="B657" s="31" t="s">
        <v>695</v>
      </c>
      <c r="C657" s="31" t="s">
        <v>697</v>
      </c>
    </row>
    <row r="658" spans="2:3" x14ac:dyDescent="0.25">
      <c r="B658" s="31" t="s">
        <v>695</v>
      </c>
      <c r="C658" s="31" t="s">
        <v>698</v>
      </c>
    </row>
    <row r="659" spans="2:3" x14ac:dyDescent="0.25">
      <c r="B659" s="31" t="s">
        <v>695</v>
      </c>
      <c r="C659" s="31" t="s">
        <v>699</v>
      </c>
    </row>
    <row r="660" spans="2:3" x14ac:dyDescent="0.25">
      <c r="B660" s="31" t="s">
        <v>695</v>
      </c>
      <c r="C660" s="31" t="s">
        <v>700</v>
      </c>
    </row>
    <row r="661" spans="2:3" x14ac:dyDescent="0.25">
      <c r="B661" s="31" t="s">
        <v>695</v>
      </c>
      <c r="C661" s="31" t="s">
        <v>701</v>
      </c>
    </row>
    <row r="662" spans="2:3" x14ac:dyDescent="0.25">
      <c r="B662" s="31" t="s">
        <v>695</v>
      </c>
      <c r="C662" s="31" t="s">
        <v>702</v>
      </c>
    </row>
    <row r="663" spans="2:3" x14ac:dyDescent="0.25">
      <c r="B663" s="31" t="s">
        <v>695</v>
      </c>
      <c r="C663" s="31" t="s">
        <v>703</v>
      </c>
    </row>
    <row r="664" spans="2:3" x14ac:dyDescent="0.25">
      <c r="B664" s="31" t="s">
        <v>695</v>
      </c>
      <c r="C664" s="31" t="s">
        <v>704</v>
      </c>
    </row>
    <row r="665" spans="2:3" x14ac:dyDescent="0.25">
      <c r="B665" s="31" t="s">
        <v>695</v>
      </c>
      <c r="C665" s="31" t="s">
        <v>705</v>
      </c>
    </row>
    <row r="666" spans="2:3" x14ac:dyDescent="0.25">
      <c r="B666" s="31" t="s">
        <v>695</v>
      </c>
      <c r="C666" s="31" t="s">
        <v>706</v>
      </c>
    </row>
    <row r="667" spans="2:3" x14ac:dyDescent="0.25">
      <c r="B667" s="31" t="s">
        <v>695</v>
      </c>
      <c r="C667" s="31" t="s">
        <v>707</v>
      </c>
    </row>
    <row r="668" spans="2:3" x14ac:dyDescent="0.25">
      <c r="B668" s="31" t="s">
        <v>695</v>
      </c>
      <c r="C668" s="31" t="s">
        <v>708</v>
      </c>
    </row>
    <row r="669" spans="2:3" x14ac:dyDescent="0.25">
      <c r="B669" s="31" t="s">
        <v>695</v>
      </c>
      <c r="C669" s="31" t="s">
        <v>709</v>
      </c>
    </row>
    <row r="670" spans="2:3" x14ac:dyDescent="0.25">
      <c r="B670" s="31" t="s">
        <v>695</v>
      </c>
      <c r="C670" s="31" t="s">
        <v>710</v>
      </c>
    </row>
    <row r="671" spans="2:3" x14ac:dyDescent="0.25">
      <c r="B671" s="31" t="s">
        <v>695</v>
      </c>
      <c r="C671" s="31" t="s">
        <v>711</v>
      </c>
    </row>
    <row r="672" spans="2:3" x14ac:dyDescent="0.25">
      <c r="B672" s="31" t="s">
        <v>695</v>
      </c>
      <c r="C672" s="31" t="s">
        <v>712</v>
      </c>
    </row>
    <row r="673" spans="2:3" x14ac:dyDescent="0.25">
      <c r="B673" s="31" t="s">
        <v>695</v>
      </c>
      <c r="C673" s="31" t="s">
        <v>713</v>
      </c>
    </row>
    <row r="674" spans="2:3" x14ac:dyDescent="0.25">
      <c r="B674" s="31" t="s">
        <v>695</v>
      </c>
      <c r="C674" s="31" t="s">
        <v>714</v>
      </c>
    </row>
    <row r="675" spans="2:3" x14ac:dyDescent="0.25">
      <c r="B675" s="31" t="s">
        <v>695</v>
      </c>
      <c r="C675" s="31" t="s">
        <v>715</v>
      </c>
    </row>
    <row r="676" spans="2:3" x14ac:dyDescent="0.25">
      <c r="B676" s="31" t="s">
        <v>695</v>
      </c>
      <c r="C676" s="31" t="s">
        <v>716</v>
      </c>
    </row>
    <row r="677" spans="2:3" x14ac:dyDescent="0.25">
      <c r="B677" s="31" t="s">
        <v>695</v>
      </c>
      <c r="C677" s="31" t="s">
        <v>717</v>
      </c>
    </row>
    <row r="678" spans="2:3" x14ac:dyDescent="0.25">
      <c r="B678" s="31" t="s">
        <v>695</v>
      </c>
      <c r="C678" s="31" t="s">
        <v>718</v>
      </c>
    </row>
    <row r="679" spans="2:3" x14ac:dyDescent="0.25">
      <c r="B679" s="31" t="s">
        <v>695</v>
      </c>
      <c r="C679" s="31" t="s">
        <v>719</v>
      </c>
    </row>
    <row r="680" spans="2:3" x14ac:dyDescent="0.25">
      <c r="B680" s="31" t="s">
        <v>695</v>
      </c>
      <c r="C680" s="31" t="s">
        <v>720</v>
      </c>
    </row>
    <row r="681" spans="2:3" x14ac:dyDescent="0.25">
      <c r="B681" s="31" t="s">
        <v>695</v>
      </c>
      <c r="C681" s="31" t="s">
        <v>721</v>
      </c>
    </row>
    <row r="682" spans="2:3" x14ac:dyDescent="0.25">
      <c r="B682" s="31" t="s">
        <v>695</v>
      </c>
      <c r="C682" s="31" t="s">
        <v>722</v>
      </c>
    </row>
    <row r="683" spans="2:3" x14ac:dyDescent="0.25">
      <c r="B683" s="31" t="s">
        <v>695</v>
      </c>
      <c r="C683" s="31" t="s">
        <v>723</v>
      </c>
    </row>
    <row r="684" spans="2:3" x14ac:dyDescent="0.25">
      <c r="B684" s="31" t="s">
        <v>695</v>
      </c>
      <c r="C684" s="31" t="s">
        <v>724</v>
      </c>
    </row>
    <row r="685" spans="2:3" x14ac:dyDescent="0.25">
      <c r="B685" s="31" t="s">
        <v>695</v>
      </c>
      <c r="C685" s="31" t="s">
        <v>725</v>
      </c>
    </row>
    <row r="686" spans="2:3" x14ac:dyDescent="0.25">
      <c r="B686" s="31" t="s">
        <v>695</v>
      </c>
      <c r="C686" s="31" t="s">
        <v>726</v>
      </c>
    </row>
    <row r="687" spans="2:3" x14ac:dyDescent="0.25">
      <c r="B687" s="31" t="s">
        <v>695</v>
      </c>
      <c r="C687" s="31" t="s">
        <v>727</v>
      </c>
    </row>
    <row r="688" spans="2:3" x14ac:dyDescent="0.25">
      <c r="B688" s="31" t="s">
        <v>695</v>
      </c>
      <c r="C688" s="31" t="s">
        <v>728</v>
      </c>
    </row>
    <row r="689" spans="2:3" x14ac:dyDescent="0.25">
      <c r="B689" s="31" t="s">
        <v>695</v>
      </c>
      <c r="C689" s="31" t="s">
        <v>729</v>
      </c>
    </row>
    <row r="690" spans="2:3" x14ac:dyDescent="0.25">
      <c r="B690" s="31" t="s">
        <v>695</v>
      </c>
      <c r="C690" s="31" t="s">
        <v>730</v>
      </c>
    </row>
    <row r="691" spans="2:3" x14ac:dyDescent="0.25">
      <c r="B691" s="31" t="s">
        <v>695</v>
      </c>
      <c r="C691" s="31" t="s">
        <v>731</v>
      </c>
    </row>
    <row r="692" spans="2:3" x14ac:dyDescent="0.25">
      <c r="B692" s="31" t="s">
        <v>695</v>
      </c>
      <c r="C692" s="31" t="s">
        <v>732</v>
      </c>
    </row>
    <row r="693" spans="2:3" x14ac:dyDescent="0.25">
      <c r="B693" s="31" t="s">
        <v>695</v>
      </c>
      <c r="C693" s="31" t="s">
        <v>733</v>
      </c>
    </row>
    <row r="694" spans="2:3" x14ac:dyDescent="0.25">
      <c r="B694" s="31" t="s">
        <v>695</v>
      </c>
      <c r="C694" s="31" t="s">
        <v>734</v>
      </c>
    </row>
    <row r="695" spans="2:3" x14ac:dyDescent="0.25">
      <c r="B695" s="31" t="s">
        <v>695</v>
      </c>
      <c r="C695" s="31" t="s">
        <v>735</v>
      </c>
    </row>
    <row r="696" spans="2:3" x14ac:dyDescent="0.25">
      <c r="B696" s="31" t="s">
        <v>695</v>
      </c>
      <c r="C696" s="31" t="s">
        <v>736</v>
      </c>
    </row>
    <row r="697" spans="2:3" x14ac:dyDescent="0.25">
      <c r="B697" s="31" t="s">
        <v>695</v>
      </c>
      <c r="C697" s="31" t="s">
        <v>737</v>
      </c>
    </row>
    <row r="698" spans="2:3" x14ac:dyDescent="0.25">
      <c r="B698" s="31" t="s">
        <v>695</v>
      </c>
      <c r="C698" s="31" t="s">
        <v>738</v>
      </c>
    </row>
    <row r="699" spans="2:3" x14ac:dyDescent="0.25">
      <c r="B699" s="31" t="s">
        <v>695</v>
      </c>
      <c r="C699" s="31" t="s">
        <v>739</v>
      </c>
    </row>
    <row r="700" spans="2:3" x14ac:dyDescent="0.25">
      <c r="B700" s="31" t="s">
        <v>695</v>
      </c>
      <c r="C700" s="31" t="s">
        <v>740</v>
      </c>
    </row>
    <row r="701" spans="2:3" x14ac:dyDescent="0.25">
      <c r="B701" s="31" t="s">
        <v>695</v>
      </c>
      <c r="C701" s="31" t="s">
        <v>741</v>
      </c>
    </row>
    <row r="702" spans="2:3" x14ac:dyDescent="0.25">
      <c r="B702" s="31" t="s">
        <v>695</v>
      </c>
      <c r="C702" s="31" t="s">
        <v>742</v>
      </c>
    </row>
    <row r="703" spans="2:3" x14ac:dyDescent="0.25">
      <c r="B703" s="31" t="s">
        <v>695</v>
      </c>
      <c r="C703" s="31" t="s">
        <v>743</v>
      </c>
    </row>
    <row r="704" spans="2:3" x14ac:dyDescent="0.25">
      <c r="B704" s="31" t="s">
        <v>695</v>
      </c>
      <c r="C704" s="31" t="s">
        <v>744</v>
      </c>
    </row>
    <row r="705" spans="1:4" x14ac:dyDescent="0.25">
      <c r="B705" s="31" t="s">
        <v>695</v>
      </c>
      <c r="C705" s="31" t="s">
        <v>745</v>
      </c>
    </row>
    <row r="706" spans="1:4" x14ac:dyDescent="0.25">
      <c r="B706" s="31" t="s">
        <v>695</v>
      </c>
      <c r="C706" s="31" t="s">
        <v>746</v>
      </c>
    </row>
    <row r="707" spans="1:4" x14ac:dyDescent="0.25">
      <c r="B707" s="31" t="s">
        <v>695</v>
      </c>
      <c r="C707" s="31" t="s">
        <v>747</v>
      </c>
    </row>
    <row r="708" spans="1:4" x14ac:dyDescent="0.25">
      <c r="B708" s="31" t="s">
        <v>695</v>
      </c>
      <c r="C708" s="31" t="s">
        <v>748</v>
      </c>
    </row>
    <row r="709" spans="1:4" x14ac:dyDescent="0.25">
      <c r="B709" s="31" t="s">
        <v>695</v>
      </c>
      <c r="C709" s="31" t="s">
        <v>749</v>
      </c>
    </row>
    <row r="710" spans="1:4" x14ac:dyDescent="0.25">
      <c r="B710" s="31" t="s">
        <v>695</v>
      </c>
      <c r="C710" s="31" t="s">
        <v>750</v>
      </c>
    </row>
    <row r="711" spans="1:4" x14ac:dyDescent="0.25">
      <c r="B711" s="31" t="s">
        <v>695</v>
      </c>
      <c r="C711" s="31" t="s">
        <v>751</v>
      </c>
    </row>
    <row r="712" spans="1:4" x14ac:dyDescent="0.25">
      <c r="B712" s="31" t="s">
        <v>695</v>
      </c>
      <c r="C712" s="31" t="s">
        <v>752</v>
      </c>
    </row>
    <row r="713" spans="1:4" x14ac:dyDescent="0.25">
      <c r="B713" s="31" t="s">
        <v>695</v>
      </c>
      <c r="C713" s="31" t="s">
        <v>753</v>
      </c>
    </row>
    <row r="714" spans="1:4" x14ac:dyDescent="0.25">
      <c r="B714" s="31" t="s">
        <v>695</v>
      </c>
      <c r="C714" s="31" t="s">
        <v>754</v>
      </c>
    </row>
    <row r="715" spans="1:4" x14ac:dyDescent="0.25">
      <c r="B715" s="31" t="s">
        <v>695</v>
      </c>
      <c r="C715" s="31" t="s">
        <v>755</v>
      </c>
    </row>
    <row r="716" spans="1:4" x14ac:dyDescent="0.25">
      <c r="B716" s="31" t="s">
        <v>695</v>
      </c>
      <c r="C716" s="31" t="s">
        <v>756</v>
      </c>
    </row>
    <row r="717" spans="1:4" x14ac:dyDescent="0.25">
      <c r="B717" s="31" t="s">
        <v>695</v>
      </c>
      <c r="C717" s="31" t="s">
        <v>757</v>
      </c>
    </row>
    <row r="718" spans="1:4" x14ac:dyDescent="0.25">
      <c r="B718" s="31" t="s">
        <v>758</v>
      </c>
      <c r="C718" s="27" t="s">
        <v>759</v>
      </c>
      <c r="D718" s="27" t="s">
        <v>760</v>
      </c>
    </row>
    <row r="719" spans="1:4" s="27" customFormat="1" x14ac:dyDescent="0.25">
      <c r="A719" s="30"/>
      <c r="B719" s="31" t="s">
        <v>758</v>
      </c>
      <c r="C719" s="27" t="s">
        <v>761</v>
      </c>
      <c r="D719" s="27" t="s">
        <v>762</v>
      </c>
    </row>
    <row r="720" spans="1:4" s="27" customFormat="1" x14ac:dyDescent="0.25">
      <c r="A720" s="30"/>
      <c r="B720" s="31" t="s">
        <v>758</v>
      </c>
      <c r="C720" s="27" t="s">
        <v>763</v>
      </c>
      <c r="D720" s="27" t="s">
        <v>764</v>
      </c>
    </row>
    <row r="721" spans="1:4" s="27" customFormat="1" x14ac:dyDescent="0.25">
      <c r="A721" s="30"/>
      <c r="B721" s="31" t="s">
        <v>758</v>
      </c>
      <c r="C721" s="27" t="s">
        <v>765</v>
      </c>
      <c r="D721" s="27" t="s">
        <v>766</v>
      </c>
    </row>
    <row r="722" spans="1:4" s="27" customFormat="1" x14ac:dyDescent="0.25">
      <c r="A722" s="30"/>
      <c r="B722" s="31" t="s">
        <v>758</v>
      </c>
      <c r="C722" s="27" t="s">
        <v>767</v>
      </c>
      <c r="D722" s="27" t="s">
        <v>768</v>
      </c>
    </row>
    <row r="723" spans="1:4" s="27" customFormat="1" x14ac:dyDescent="0.25">
      <c r="A723" s="30"/>
      <c r="B723" s="31" t="s">
        <v>758</v>
      </c>
      <c r="C723" s="27" t="s">
        <v>769</v>
      </c>
      <c r="D723" s="27" t="s">
        <v>770</v>
      </c>
    </row>
    <row r="724" spans="1:4" s="27" customFormat="1" x14ac:dyDescent="0.25">
      <c r="A724" s="30"/>
      <c r="B724" s="31" t="s">
        <v>758</v>
      </c>
      <c r="C724" s="27" t="s">
        <v>771</v>
      </c>
      <c r="D724" s="27" t="s">
        <v>772</v>
      </c>
    </row>
    <row r="725" spans="1:4" s="27" customFormat="1" x14ac:dyDescent="0.25">
      <c r="A725" s="30"/>
      <c r="B725" s="31" t="s">
        <v>758</v>
      </c>
      <c r="C725" s="27" t="s">
        <v>773</v>
      </c>
      <c r="D725" s="27" t="s">
        <v>774</v>
      </c>
    </row>
    <row r="726" spans="1:4" s="27" customFormat="1" x14ac:dyDescent="0.25">
      <c r="A726" s="30"/>
      <c r="B726" s="31" t="s">
        <v>758</v>
      </c>
      <c r="C726" s="27" t="s">
        <v>775</v>
      </c>
      <c r="D726" s="27" t="s">
        <v>776</v>
      </c>
    </row>
    <row r="727" spans="1:4" s="27" customFormat="1" x14ac:dyDescent="0.25">
      <c r="A727" s="30"/>
      <c r="B727" s="31" t="s">
        <v>758</v>
      </c>
      <c r="C727" s="27" t="s">
        <v>777</v>
      </c>
      <c r="D727" s="27" t="s">
        <v>778</v>
      </c>
    </row>
    <row r="728" spans="1:4" s="27" customFormat="1" x14ac:dyDescent="0.25">
      <c r="A728" s="30"/>
      <c r="B728" s="31" t="s">
        <v>758</v>
      </c>
      <c r="C728" s="27" t="s">
        <v>779</v>
      </c>
      <c r="D728" s="27" t="s">
        <v>780</v>
      </c>
    </row>
    <row r="729" spans="1:4" s="27" customFormat="1" x14ac:dyDescent="0.25">
      <c r="A729" s="30"/>
      <c r="B729" s="31" t="s">
        <v>758</v>
      </c>
      <c r="C729" s="27" t="s">
        <v>781</v>
      </c>
      <c r="D729" s="27" t="s">
        <v>782</v>
      </c>
    </row>
    <row r="730" spans="1:4" s="27" customFormat="1" x14ac:dyDescent="0.25">
      <c r="A730" s="30"/>
      <c r="B730" s="31" t="s">
        <v>758</v>
      </c>
      <c r="C730" s="27" t="s">
        <v>783</v>
      </c>
      <c r="D730" s="27" t="s">
        <v>784</v>
      </c>
    </row>
    <row r="731" spans="1:4" s="27" customFormat="1" x14ac:dyDescent="0.25">
      <c r="A731" s="30"/>
      <c r="B731" s="31" t="s">
        <v>758</v>
      </c>
      <c r="C731" s="27" t="s">
        <v>785</v>
      </c>
      <c r="D731" s="27" t="s">
        <v>786</v>
      </c>
    </row>
    <row r="732" spans="1:4" s="27" customFormat="1" x14ac:dyDescent="0.25">
      <c r="A732" s="30"/>
      <c r="B732" s="31" t="s">
        <v>758</v>
      </c>
      <c r="C732" s="27" t="s">
        <v>787</v>
      </c>
      <c r="D732" s="27" t="s">
        <v>788</v>
      </c>
    </row>
    <row r="733" spans="1:4" s="27" customFormat="1" x14ac:dyDescent="0.25">
      <c r="A733" s="30"/>
      <c r="B733" s="31" t="s">
        <v>758</v>
      </c>
      <c r="C733" s="27" t="s">
        <v>789</v>
      </c>
      <c r="D733" s="27" t="s">
        <v>790</v>
      </c>
    </row>
    <row r="734" spans="1:4" s="27" customFormat="1" x14ac:dyDescent="0.25">
      <c r="A734" s="30"/>
      <c r="B734" s="31" t="s">
        <v>758</v>
      </c>
      <c r="C734" s="27" t="s">
        <v>791</v>
      </c>
      <c r="D734" s="27" t="s">
        <v>792</v>
      </c>
    </row>
    <row r="735" spans="1:4" s="27" customFormat="1" x14ac:dyDescent="0.25">
      <c r="A735" s="30"/>
      <c r="B735" s="31" t="s">
        <v>758</v>
      </c>
      <c r="C735" s="27" t="s">
        <v>793</v>
      </c>
      <c r="D735" s="27" t="s">
        <v>794</v>
      </c>
    </row>
    <row r="736" spans="1:4" x14ac:dyDescent="0.25">
      <c r="B736" s="31" t="s">
        <v>758</v>
      </c>
      <c r="C736" s="27" t="s">
        <v>795</v>
      </c>
      <c r="D736" s="27" t="s">
        <v>796</v>
      </c>
    </row>
    <row r="737" spans="1:4" s="27" customFormat="1" x14ac:dyDescent="0.25">
      <c r="A737" s="30"/>
      <c r="B737" s="31" t="s">
        <v>758</v>
      </c>
      <c r="C737" s="27" t="s">
        <v>797</v>
      </c>
      <c r="D737" s="27" t="s">
        <v>798</v>
      </c>
    </row>
    <row r="738" spans="1:4" s="27" customFormat="1" x14ac:dyDescent="0.25">
      <c r="A738" s="30"/>
      <c r="B738" s="31" t="s">
        <v>758</v>
      </c>
      <c r="C738" s="27" t="s">
        <v>799</v>
      </c>
      <c r="D738" s="27" t="s">
        <v>800</v>
      </c>
    </row>
    <row r="739" spans="1:4" s="27" customFormat="1" x14ac:dyDescent="0.25">
      <c r="A739" s="30"/>
      <c r="B739" s="31" t="s">
        <v>758</v>
      </c>
      <c r="C739" s="27" t="s">
        <v>801</v>
      </c>
      <c r="D739" s="27" t="s">
        <v>802</v>
      </c>
    </row>
    <row r="740" spans="1:4" s="27" customFormat="1" x14ac:dyDescent="0.25">
      <c r="A740" s="30"/>
      <c r="B740" s="31" t="s">
        <v>758</v>
      </c>
      <c r="C740" s="27" t="s">
        <v>803</v>
      </c>
      <c r="D740" s="27" t="s">
        <v>804</v>
      </c>
    </row>
    <row r="741" spans="1:4" s="27" customFormat="1" x14ac:dyDescent="0.25">
      <c r="A741" s="30"/>
      <c r="B741" s="31" t="s">
        <v>758</v>
      </c>
      <c r="C741" s="27" t="s">
        <v>805</v>
      </c>
      <c r="D741" s="27" t="s">
        <v>806</v>
      </c>
    </row>
    <row r="742" spans="1:4" s="27" customFormat="1" x14ac:dyDescent="0.25">
      <c r="A742" s="30"/>
      <c r="B742" s="31" t="s">
        <v>758</v>
      </c>
      <c r="C742" s="27" t="s">
        <v>807</v>
      </c>
      <c r="D742" s="27" t="s">
        <v>808</v>
      </c>
    </row>
    <row r="743" spans="1:4" x14ac:dyDescent="0.25">
      <c r="B743" s="31" t="s">
        <v>758</v>
      </c>
      <c r="C743" s="27" t="s">
        <v>809</v>
      </c>
      <c r="D743" s="27" t="s">
        <v>810</v>
      </c>
    </row>
    <row r="744" spans="1:4" s="27" customFormat="1" x14ac:dyDescent="0.25">
      <c r="A744" s="30"/>
      <c r="B744" s="31" t="s">
        <v>758</v>
      </c>
      <c r="C744" s="27" t="s">
        <v>811</v>
      </c>
      <c r="D744" s="27" t="s">
        <v>812</v>
      </c>
    </row>
    <row r="745" spans="1:4" s="27" customFormat="1" x14ac:dyDescent="0.25">
      <c r="A745" s="30"/>
      <c r="B745" s="31" t="s">
        <v>758</v>
      </c>
      <c r="C745" s="27" t="s">
        <v>813</v>
      </c>
      <c r="D745" s="27" t="s">
        <v>814</v>
      </c>
    </row>
    <row r="746" spans="1:4" x14ac:dyDescent="0.25">
      <c r="B746" s="31" t="s">
        <v>758</v>
      </c>
      <c r="C746" s="31" t="s">
        <v>815</v>
      </c>
    </row>
    <row r="747" spans="1:4" x14ac:dyDescent="0.25">
      <c r="B747" s="31" t="s">
        <v>758</v>
      </c>
      <c r="C747" s="31" t="s">
        <v>816</v>
      </c>
    </row>
    <row r="748" spans="1:4" x14ac:dyDescent="0.25">
      <c r="B748" s="31" t="s">
        <v>758</v>
      </c>
      <c r="C748" s="31" t="s">
        <v>817</v>
      </c>
    </row>
    <row r="749" spans="1:4" x14ac:dyDescent="0.25">
      <c r="B749" s="31" t="s">
        <v>758</v>
      </c>
      <c r="C749" s="31" t="s">
        <v>818</v>
      </c>
    </row>
    <row r="750" spans="1:4" x14ac:dyDescent="0.25">
      <c r="B750" s="31" t="s">
        <v>758</v>
      </c>
      <c r="C750" s="31" t="s">
        <v>819</v>
      </c>
    </row>
    <row r="751" spans="1:4" x14ac:dyDescent="0.25">
      <c r="B751" s="31" t="s">
        <v>758</v>
      </c>
      <c r="C751" s="31" t="s">
        <v>820</v>
      </c>
    </row>
    <row r="752" spans="1:4" x14ac:dyDescent="0.25">
      <c r="B752" s="31" t="s">
        <v>758</v>
      </c>
      <c r="C752" s="31" t="s">
        <v>821</v>
      </c>
    </row>
    <row r="753" spans="2:3" x14ac:dyDescent="0.25">
      <c r="B753" s="31" t="s">
        <v>758</v>
      </c>
      <c r="C753" s="31" t="s">
        <v>822</v>
      </c>
    </row>
    <row r="754" spans="2:3" x14ac:dyDescent="0.25">
      <c r="B754" s="31" t="s">
        <v>758</v>
      </c>
      <c r="C754" s="31" t="s">
        <v>823</v>
      </c>
    </row>
    <row r="755" spans="2:3" x14ac:dyDescent="0.25">
      <c r="B755" s="31" t="s">
        <v>758</v>
      </c>
      <c r="C755" s="31" t="s">
        <v>824</v>
      </c>
    </row>
    <row r="756" spans="2:3" x14ac:dyDescent="0.25">
      <c r="B756" s="31" t="s">
        <v>758</v>
      </c>
      <c r="C756" s="31" t="s">
        <v>825</v>
      </c>
    </row>
    <row r="757" spans="2:3" x14ac:dyDescent="0.25">
      <c r="B757" s="31" t="s">
        <v>758</v>
      </c>
      <c r="C757" s="31" t="s">
        <v>826</v>
      </c>
    </row>
    <row r="758" spans="2:3" x14ac:dyDescent="0.25">
      <c r="B758" s="31" t="s">
        <v>758</v>
      </c>
      <c r="C758" s="31" t="s">
        <v>827</v>
      </c>
    </row>
    <row r="759" spans="2:3" x14ac:dyDescent="0.25">
      <c r="B759" s="31" t="s">
        <v>758</v>
      </c>
      <c r="C759" s="31" t="s">
        <v>828</v>
      </c>
    </row>
    <row r="760" spans="2:3" x14ac:dyDescent="0.25">
      <c r="B760" s="31" t="s">
        <v>758</v>
      </c>
      <c r="C760" s="31" t="s">
        <v>829</v>
      </c>
    </row>
    <row r="761" spans="2:3" x14ac:dyDescent="0.25">
      <c r="B761" s="31" t="s">
        <v>758</v>
      </c>
      <c r="C761" s="31" t="s">
        <v>830</v>
      </c>
    </row>
    <row r="762" spans="2:3" x14ac:dyDescent="0.25">
      <c r="B762" s="31" t="s">
        <v>758</v>
      </c>
      <c r="C762" s="31" t="s">
        <v>831</v>
      </c>
    </row>
    <row r="763" spans="2:3" x14ac:dyDescent="0.25">
      <c r="B763" s="31" t="s">
        <v>758</v>
      </c>
      <c r="C763" s="31" t="s">
        <v>832</v>
      </c>
    </row>
    <row r="764" spans="2:3" x14ac:dyDescent="0.25">
      <c r="B764" s="31" t="s">
        <v>758</v>
      </c>
      <c r="C764" s="31" t="s">
        <v>833</v>
      </c>
    </row>
    <row r="765" spans="2:3" x14ac:dyDescent="0.25">
      <c r="B765" s="31" t="s">
        <v>758</v>
      </c>
      <c r="C765" s="31" t="s">
        <v>834</v>
      </c>
    </row>
    <row r="766" spans="2:3" x14ac:dyDescent="0.25">
      <c r="B766" s="31" t="s">
        <v>758</v>
      </c>
      <c r="C766" s="31" t="s">
        <v>835</v>
      </c>
    </row>
    <row r="767" spans="2:3" x14ac:dyDescent="0.25">
      <c r="B767" s="31" t="s">
        <v>758</v>
      </c>
      <c r="C767" s="31" t="s">
        <v>836</v>
      </c>
    </row>
    <row r="768" spans="2:3" x14ac:dyDescent="0.25">
      <c r="B768" s="31" t="s">
        <v>758</v>
      </c>
      <c r="C768" s="31" t="s">
        <v>837</v>
      </c>
    </row>
    <row r="769" spans="1:4" x14ac:dyDescent="0.25">
      <c r="B769" s="31" t="s">
        <v>758</v>
      </c>
      <c r="C769" s="31" t="s">
        <v>838</v>
      </c>
    </row>
    <row r="770" spans="1:4" x14ac:dyDescent="0.25">
      <c r="B770" s="31" t="s">
        <v>758</v>
      </c>
      <c r="C770" s="31" t="s">
        <v>839</v>
      </c>
    </row>
    <row r="771" spans="1:4" x14ac:dyDescent="0.25">
      <c r="B771" s="31" t="s">
        <v>758</v>
      </c>
      <c r="C771" s="31" t="s">
        <v>840</v>
      </c>
    </row>
    <row r="772" spans="1:4" x14ac:dyDescent="0.25">
      <c r="B772" s="31" t="s">
        <v>758</v>
      </c>
      <c r="C772" s="31" t="s">
        <v>841</v>
      </c>
    </row>
    <row r="773" spans="1:4" x14ac:dyDescent="0.25">
      <c r="B773" s="31" t="s">
        <v>758</v>
      </c>
      <c r="C773" s="31" t="s">
        <v>842</v>
      </c>
    </row>
    <row r="774" spans="1:4" x14ac:dyDescent="0.25">
      <c r="B774" s="31" t="s">
        <v>758</v>
      </c>
      <c r="C774" s="31" t="s">
        <v>843</v>
      </c>
    </row>
    <row r="775" spans="1:4" x14ac:dyDescent="0.25">
      <c r="B775" s="31" t="s">
        <v>758</v>
      </c>
      <c r="C775" s="31" t="s">
        <v>844</v>
      </c>
    </row>
    <row r="776" spans="1:4" x14ac:dyDescent="0.25">
      <c r="B776" s="31" t="s">
        <v>845</v>
      </c>
      <c r="C776" s="27" t="s">
        <v>846</v>
      </c>
      <c r="D776" s="27" t="s">
        <v>847</v>
      </c>
    </row>
    <row r="777" spans="1:4" s="27" customFormat="1" x14ac:dyDescent="0.25">
      <c r="A777" s="29"/>
      <c r="B777" s="31" t="s">
        <v>845</v>
      </c>
      <c r="C777" s="27" t="s">
        <v>848</v>
      </c>
      <c r="D777" s="27" t="s">
        <v>849</v>
      </c>
    </row>
    <row r="778" spans="1:4" s="27" customFormat="1" x14ac:dyDescent="0.25">
      <c r="A778" s="29"/>
      <c r="B778" s="31" t="s">
        <v>845</v>
      </c>
      <c r="C778" s="27" t="s">
        <v>850</v>
      </c>
      <c r="D778" s="27" t="s">
        <v>851</v>
      </c>
    </row>
    <row r="779" spans="1:4" s="27" customFormat="1" x14ac:dyDescent="0.25">
      <c r="A779" s="29"/>
      <c r="B779" s="31" t="s">
        <v>845</v>
      </c>
      <c r="C779" s="27" t="s">
        <v>852</v>
      </c>
      <c r="D779" s="27" t="s">
        <v>853</v>
      </c>
    </row>
    <row r="780" spans="1:4" s="27" customFormat="1" x14ac:dyDescent="0.25">
      <c r="A780" s="29"/>
      <c r="B780" s="31" t="s">
        <v>845</v>
      </c>
      <c r="C780" s="27" t="s">
        <v>854</v>
      </c>
      <c r="D780" s="27" t="s">
        <v>855</v>
      </c>
    </row>
    <row r="781" spans="1:4" s="27" customFormat="1" x14ac:dyDescent="0.25">
      <c r="A781" s="29"/>
      <c r="B781" s="31" t="s">
        <v>845</v>
      </c>
      <c r="C781" s="27" t="s">
        <v>856</v>
      </c>
      <c r="D781" s="27" t="s">
        <v>857</v>
      </c>
    </row>
    <row r="782" spans="1:4" s="27" customFormat="1" x14ac:dyDescent="0.25">
      <c r="A782" s="29"/>
      <c r="B782" s="31" t="s">
        <v>845</v>
      </c>
      <c r="C782" s="27" t="s">
        <v>858</v>
      </c>
      <c r="D782" s="27" t="s">
        <v>859</v>
      </c>
    </row>
    <row r="783" spans="1:4" s="27" customFormat="1" x14ac:dyDescent="0.25">
      <c r="A783" s="29"/>
      <c r="B783" s="31" t="s">
        <v>845</v>
      </c>
      <c r="C783" s="27" t="s">
        <v>860</v>
      </c>
      <c r="D783" s="27" t="s">
        <v>861</v>
      </c>
    </row>
    <row r="784" spans="1:4" x14ac:dyDescent="0.25">
      <c r="B784" s="31" t="s">
        <v>845</v>
      </c>
      <c r="C784" s="31" t="s">
        <v>862</v>
      </c>
    </row>
    <row r="785" spans="2:3" x14ac:dyDescent="0.25">
      <c r="B785" s="31" t="s">
        <v>845</v>
      </c>
      <c r="C785" s="31" t="s">
        <v>863</v>
      </c>
    </row>
    <row r="786" spans="2:3" x14ac:dyDescent="0.25">
      <c r="B786" s="31" t="s">
        <v>845</v>
      </c>
      <c r="C786" s="31" t="s">
        <v>864</v>
      </c>
    </row>
    <row r="787" spans="2:3" x14ac:dyDescent="0.25">
      <c r="B787" s="31" t="s">
        <v>845</v>
      </c>
      <c r="C787" s="31" t="s">
        <v>865</v>
      </c>
    </row>
    <row r="788" spans="2:3" x14ac:dyDescent="0.25">
      <c r="B788" s="31" t="s">
        <v>845</v>
      </c>
      <c r="C788" s="31" t="s">
        <v>866</v>
      </c>
    </row>
    <row r="789" spans="2:3" x14ac:dyDescent="0.25">
      <c r="B789" s="31" t="s">
        <v>845</v>
      </c>
      <c r="C789" s="31" t="s">
        <v>867</v>
      </c>
    </row>
    <row r="790" spans="2:3" x14ac:dyDescent="0.25">
      <c r="B790" s="31" t="s">
        <v>845</v>
      </c>
      <c r="C790" s="31" t="s">
        <v>868</v>
      </c>
    </row>
    <row r="791" spans="2:3" x14ac:dyDescent="0.25">
      <c r="B791" s="31" t="s">
        <v>845</v>
      </c>
      <c r="C791" s="31" t="s">
        <v>869</v>
      </c>
    </row>
    <row r="792" spans="2:3" x14ac:dyDescent="0.25">
      <c r="B792" s="31" t="s">
        <v>845</v>
      </c>
      <c r="C792" s="31" t="s">
        <v>870</v>
      </c>
    </row>
    <row r="793" spans="2:3" x14ac:dyDescent="0.25">
      <c r="B793" s="31" t="s">
        <v>845</v>
      </c>
      <c r="C793" s="31" t="s">
        <v>871</v>
      </c>
    </row>
    <row r="794" spans="2:3" x14ac:dyDescent="0.25">
      <c r="B794" s="31" t="s">
        <v>845</v>
      </c>
      <c r="C794" s="31" t="s">
        <v>872</v>
      </c>
    </row>
    <row r="795" spans="2:3" x14ac:dyDescent="0.25">
      <c r="B795" s="31" t="s">
        <v>845</v>
      </c>
      <c r="C795" s="31" t="s">
        <v>873</v>
      </c>
    </row>
    <row r="796" spans="2:3" x14ac:dyDescent="0.25">
      <c r="B796" s="31" t="s">
        <v>845</v>
      </c>
      <c r="C796" s="31" t="s">
        <v>874</v>
      </c>
    </row>
    <row r="797" spans="2:3" x14ac:dyDescent="0.25">
      <c r="B797" s="31" t="s">
        <v>845</v>
      </c>
      <c r="C797" s="31" t="s">
        <v>875</v>
      </c>
    </row>
    <row r="798" spans="2:3" x14ac:dyDescent="0.25">
      <c r="B798" s="31" t="s">
        <v>845</v>
      </c>
      <c r="C798" s="31" t="s">
        <v>876</v>
      </c>
    </row>
    <row r="799" spans="2:3" x14ac:dyDescent="0.25">
      <c r="B799" s="31" t="s">
        <v>845</v>
      </c>
      <c r="C799" s="31" t="s">
        <v>877</v>
      </c>
    </row>
    <row r="800" spans="2:3" x14ac:dyDescent="0.25">
      <c r="B800" s="31" t="s">
        <v>845</v>
      </c>
      <c r="C800" s="31" t="s">
        <v>878</v>
      </c>
    </row>
    <row r="801" spans="2:3" x14ac:dyDescent="0.25">
      <c r="B801" s="31" t="s">
        <v>845</v>
      </c>
      <c r="C801" s="31" t="s">
        <v>879</v>
      </c>
    </row>
    <row r="802" spans="2:3" x14ac:dyDescent="0.25">
      <c r="B802" s="31" t="s">
        <v>845</v>
      </c>
      <c r="C802" s="31" t="s">
        <v>880</v>
      </c>
    </row>
    <row r="803" spans="2:3" x14ac:dyDescent="0.25">
      <c r="B803" s="31" t="s">
        <v>845</v>
      </c>
      <c r="C803" s="31" t="s">
        <v>881</v>
      </c>
    </row>
    <row r="804" spans="2:3" x14ac:dyDescent="0.25">
      <c r="B804" s="31" t="s">
        <v>845</v>
      </c>
      <c r="C804" s="31" t="s">
        <v>882</v>
      </c>
    </row>
    <row r="805" spans="2:3" x14ac:dyDescent="0.25">
      <c r="B805" s="31" t="s">
        <v>845</v>
      </c>
      <c r="C805" s="31" t="s">
        <v>883</v>
      </c>
    </row>
    <row r="806" spans="2:3" x14ac:dyDescent="0.25">
      <c r="B806" s="31" t="s">
        <v>845</v>
      </c>
      <c r="C806" s="31" t="s">
        <v>884</v>
      </c>
    </row>
    <row r="807" spans="2:3" x14ac:dyDescent="0.25">
      <c r="B807" s="31" t="s">
        <v>845</v>
      </c>
      <c r="C807" s="31" t="s">
        <v>885</v>
      </c>
    </row>
    <row r="808" spans="2:3" x14ac:dyDescent="0.25">
      <c r="B808" s="31" t="s">
        <v>845</v>
      </c>
      <c r="C808" s="31" t="s">
        <v>886</v>
      </c>
    </row>
    <row r="809" spans="2:3" x14ac:dyDescent="0.25">
      <c r="B809" s="31" t="s">
        <v>845</v>
      </c>
      <c r="C809" s="31" t="s">
        <v>887</v>
      </c>
    </row>
    <row r="810" spans="2:3" x14ac:dyDescent="0.25">
      <c r="B810" s="31" t="s">
        <v>845</v>
      </c>
      <c r="C810" s="31" t="s">
        <v>888</v>
      </c>
    </row>
    <row r="811" spans="2:3" x14ac:dyDescent="0.25">
      <c r="B811" s="31" t="s">
        <v>845</v>
      </c>
      <c r="C811" s="31" t="s">
        <v>889</v>
      </c>
    </row>
    <row r="812" spans="2:3" x14ac:dyDescent="0.25">
      <c r="B812" s="31" t="s">
        <v>845</v>
      </c>
      <c r="C812" s="31" t="s">
        <v>890</v>
      </c>
    </row>
    <row r="813" spans="2:3" x14ac:dyDescent="0.25">
      <c r="B813" s="31" t="s">
        <v>891</v>
      </c>
      <c r="C813" s="31" t="s">
        <v>892</v>
      </c>
    </row>
    <row r="814" spans="2:3" x14ac:dyDescent="0.25">
      <c r="B814" s="31" t="s">
        <v>891</v>
      </c>
      <c r="C814" s="31" t="s">
        <v>893</v>
      </c>
    </row>
    <row r="815" spans="2:3" x14ac:dyDescent="0.25">
      <c r="B815" s="31" t="s">
        <v>891</v>
      </c>
      <c r="C815" s="31" t="s">
        <v>894</v>
      </c>
    </row>
    <row r="816" spans="2:3" x14ac:dyDescent="0.25">
      <c r="B816" s="31" t="s">
        <v>891</v>
      </c>
      <c r="C816" s="31" t="s">
        <v>895</v>
      </c>
    </row>
    <row r="817" spans="2:3" x14ac:dyDescent="0.25">
      <c r="B817" s="31" t="s">
        <v>891</v>
      </c>
      <c r="C817" s="31" t="s">
        <v>896</v>
      </c>
    </row>
    <row r="818" spans="2:3" x14ac:dyDescent="0.25">
      <c r="B818" s="31" t="s">
        <v>891</v>
      </c>
      <c r="C818" s="31" t="s">
        <v>897</v>
      </c>
    </row>
    <row r="819" spans="2:3" x14ac:dyDescent="0.25">
      <c r="B819" s="31" t="s">
        <v>891</v>
      </c>
      <c r="C819" s="31" t="s">
        <v>898</v>
      </c>
    </row>
    <row r="820" spans="2:3" x14ac:dyDescent="0.25">
      <c r="B820" s="31" t="s">
        <v>891</v>
      </c>
      <c r="C820" s="31" t="s">
        <v>899</v>
      </c>
    </row>
    <row r="821" spans="2:3" x14ac:dyDescent="0.25">
      <c r="B821" s="31" t="s">
        <v>891</v>
      </c>
      <c r="C821" s="31" t="s">
        <v>900</v>
      </c>
    </row>
    <row r="822" spans="2:3" x14ac:dyDescent="0.25">
      <c r="B822" s="31" t="s">
        <v>891</v>
      </c>
      <c r="C822" s="31" t="s">
        <v>901</v>
      </c>
    </row>
    <row r="823" spans="2:3" x14ac:dyDescent="0.25">
      <c r="B823" s="31" t="s">
        <v>891</v>
      </c>
      <c r="C823" s="31" t="s">
        <v>902</v>
      </c>
    </row>
    <row r="824" spans="2:3" x14ac:dyDescent="0.25">
      <c r="B824" s="31" t="s">
        <v>891</v>
      </c>
      <c r="C824" s="31" t="s">
        <v>903</v>
      </c>
    </row>
    <row r="825" spans="2:3" x14ac:dyDescent="0.25">
      <c r="B825" s="31" t="s">
        <v>891</v>
      </c>
      <c r="C825" s="31" t="s">
        <v>904</v>
      </c>
    </row>
    <row r="826" spans="2:3" x14ac:dyDescent="0.25">
      <c r="B826" s="31" t="s">
        <v>891</v>
      </c>
      <c r="C826" s="31" t="s">
        <v>905</v>
      </c>
    </row>
    <row r="827" spans="2:3" x14ac:dyDescent="0.25">
      <c r="B827" s="31" t="s">
        <v>891</v>
      </c>
      <c r="C827" s="31" t="s">
        <v>365</v>
      </c>
    </row>
    <row r="828" spans="2:3" x14ac:dyDescent="0.25">
      <c r="B828" s="31" t="s">
        <v>906</v>
      </c>
      <c r="C828" s="31" t="s">
        <v>907</v>
      </c>
    </row>
    <row r="829" spans="2:3" x14ac:dyDescent="0.25">
      <c r="B829" s="31" t="s">
        <v>906</v>
      </c>
      <c r="C829" s="31" t="s">
        <v>908</v>
      </c>
    </row>
    <row r="830" spans="2:3" x14ac:dyDescent="0.25">
      <c r="B830" s="31" t="s">
        <v>906</v>
      </c>
      <c r="C830" s="31" t="s">
        <v>909</v>
      </c>
    </row>
    <row r="831" spans="2:3" x14ac:dyDescent="0.25">
      <c r="B831" s="31" t="s">
        <v>906</v>
      </c>
      <c r="C831" s="31" t="s">
        <v>910</v>
      </c>
    </row>
    <row r="832" spans="2:3" x14ac:dyDescent="0.25">
      <c r="B832" s="31" t="s">
        <v>906</v>
      </c>
      <c r="C832" s="31" t="s">
        <v>911</v>
      </c>
    </row>
    <row r="833" spans="2:3" x14ac:dyDescent="0.25">
      <c r="B833" s="31" t="s">
        <v>906</v>
      </c>
      <c r="C833" s="31" t="s">
        <v>912</v>
      </c>
    </row>
    <row r="834" spans="2:3" x14ac:dyDescent="0.25">
      <c r="B834" s="31" t="s">
        <v>906</v>
      </c>
      <c r="C834" s="31" t="s">
        <v>913</v>
      </c>
    </row>
    <row r="835" spans="2:3" x14ac:dyDescent="0.25">
      <c r="B835" s="31" t="s">
        <v>906</v>
      </c>
      <c r="C835" s="31" t="s">
        <v>914</v>
      </c>
    </row>
    <row r="836" spans="2:3" x14ac:dyDescent="0.25">
      <c r="B836" s="31" t="s">
        <v>906</v>
      </c>
      <c r="C836" s="31" t="s">
        <v>915</v>
      </c>
    </row>
    <row r="837" spans="2:3" x14ac:dyDescent="0.25">
      <c r="B837" s="31" t="s">
        <v>906</v>
      </c>
      <c r="C837" s="31" t="s">
        <v>916</v>
      </c>
    </row>
    <row r="838" spans="2:3" x14ac:dyDescent="0.25">
      <c r="B838" s="31" t="s">
        <v>906</v>
      </c>
      <c r="C838" s="31" t="s">
        <v>917</v>
      </c>
    </row>
    <row r="839" spans="2:3" x14ac:dyDescent="0.25">
      <c r="B839" s="31" t="s">
        <v>906</v>
      </c>
      <c r="C839" s="31" t="s">
        <v>918</v>
      </c>
    </row>
    <row r="840" spans="2:3" x14ac:dyDescent="0.25">
      <c r="B840" s="31" t="s">
        <v>906</v>
      </c>
      <c r="C840" s="31" t="s">
        <v>919</v>
      </c>
    </row>
    <row r="841" spans="2:3" x14ac:dyDescent="0.25">
      <c r="B841" s="31" t="s">
        <v>906</v>
      </c>
      <c r="C841" s="31" t="s">
        <v>920</v>
      </c>
    </row>
    <row r="842" spans="2:3" x14ac:dyDescent="0.25">
      <c r="B842" s="31" t="s">
        <v>906</v>
      </c>
      <c r="C842" s="31" t="s">
        <v>921</v>
      </c>
    </row>
    <row r="843" spans="2:3" x14ac:dyDescent="0.25">
      <c r="B843" s="31" t="s">
        <v>906</v>
      </c>
      <c r="C843" s="31" t="s">
        <v>922</v>
      </c>
    </row>
    <row r="844" spans="2:3" x14ac:dyDescent="0.25">
      <c r="B844" s="31" t="s">
        <v>906</v>
      </c>
      <c r="C844" s="31" t="s">
        <v>923</v>
      </c>
    </row>
    <row r="845" spans="2:3" x14ac:dyDescent="0.25">
      <c r="B845" s="31" t="s">
        <v>906</v>
      </c>
      <c r="C845" s="31" t="s">
        <v>924</v>
      </c>
    </row>
    <row r="846" spans="2:3" x14ac:dyDescent="0.25">
      <c r="B846" s="31" t="s">
        <v>906</v>
      </c>
      <c r="C846" s="31" t="s">
        <v>925</v>
      </c>
    </row>
    <row r="847" spans="2:3" x14ac:dyDescent="0.25">
      <c r="B847" s="31" t="s">
        <v>926</v>
      </c>
      <c r="C847" s="31" t="s">
        <v>927</v>
      </c>
    </row>
    <row r="848" spans="2:3" x14ac:dyDescent="0.25">
      <c r="B848" s="31" t="s">
        <v>926</v>
      </c>
      <c r="C848" s="31" t="s">
        <v>928</v>
      </c>
    </row>
    <row r="849" spans="2:3" x14ac:dyDescent="0.25">
      <c r="B849" s="31" t="s">
        <v>926</v>
      </c>
      <c r="C849" s="31" t="s">
        <v>929</v>
      </c>
    </row>
    <row r="850" spans="2:3" x14ac:dyDescent="0.25">
      <c r="B850" s="31" t="s">
        <v>926</v>
      </c>
      <c r="C850" s="31" t="s">
        <v>930</v>
      </c>
    </row>
    <row r="851" spans="2:3" x14ac:dyDescent="0.25">
      <c r="B851" s="31" t="s">
        <v>926</v>
      </c>
      <c r="C851" s="31" t="s">
        <v>931</v>
      </c>
    </row>
    <row r="852" spans="2:3" x14ac:dyDescent="0.25">
      <c r="B852" s="31" t="s">
        <v>926</v>
      </c>
      <c r="C852" s="31" t="s">
        <v>932</v>
      </c>
    </row>
    <row r="853" spans="2:3" x14ac:dyDescent="0.25">
      <c r="B853" s="31" t="s">
        <v>926</v>
      </c>
      <c r="C853" s="31" t="s">
        <v>933</v>
      </c>
    </row>
    <row r="854" spans="2:3" x14ac:dyDescent="0.25">
      <c r="B854" s="31" t="s">
        <v>926</v>
      </c>
      <c r="C854" s="31" t="s">
        <v>934</v>
      </c>
    </row>
    <row r="855" spans="2:3" x14ac:dyDescent="0.25">
      <c r="B855" s="31" t="s">
        <v>926</v>
      </c>
      <c r="C855" s="31" t="s">
        <v>935</v>
      </c>
    </row>
    <row r="856" spans="2:3" x14ac:dyDescent="0.25">
      <c r="B856" s="31" t="s">
        <v>926</v>
      </c>
      <c r="C856" s="31" t="s">
        <v>936</v>
      </c>
    </row>
    <row r="857" spans="2:3" x14ac:dyDescent="0.25">
      <c r="B857" s="31" t="s">
        <v>926</v>
      </c>
      <c r="C857" s="31" t="s">
        <v>184</v>
      </c>
    </row>
    <row r="858" spans="2:3" x14ac:dyDescent="0.25">
      <c r="B858" s="31" t="s">
        <v>926</v>
      </c>
      <c r="C858" s="31" t="s">
        <v>937</v>
      </c>
    </row>
    <row r="859" spans="2:3" x14ac:dyDescent="0.25">
      <c r="B859" s="31" t="s">
        <v>926</v>
      </c>
      <c r="C859" s="31" t="s">
        <v>938</v>
      </c>
    </row>
    <row r="860" spans="2:3" x14ac:dyDescent="0.25">
      <c r="B860" s="31" t="s">
        <v>926</v>
      </c>
      <c r="C860" s="31" t="s">
        <v>939</v>
      </c>
    </row>
    <row r="861" spans="2:3" x14ac:dyDescent="0.25">
      <c r="B861" s="31" t="s">
        <v>926</v>
      </c>
      <c r="C861" s="31" t="s">
        <v>940</v>
      </c>
    </row>
    <row r="862" spans="2:3" x14ac:dyDescent="0.25">
      <c r="B862" s="31" t="s">
        <v>926</v>
      </c>
      <c r="C862" s="31" t="s">
        <v>941</v>
      </c>
    </row>
    <row r="863" spans="2:3" x14ac:dyDescent="0.25">
      <c r="B863" s="31" t="s">
        <v>926</v>
      </c>
      <c r="C863" s="31" t="s">
        <v>942</v>
      </c>
    </row>
    <row r="864" spans="2:3" x14ac:dyDescent="0.25">
      <c r="B864" s="31" t="s">
        <v>943</v>
      </c>
      <c r="C864" s="31" t="s">
        <v>944</v>
      </c>
    </row>
    <row r="865" spans="2:3" x14ac:dyDescent="0.25">
      <c r="B865" s="31" t="s">
        <v>943</v>
      </c>
      <c r="C865" s="31" t="s">
        <v>945</v>
      </c>
    </row>
    <row r="866" spans="2:3" x14ac:dyDescent="0.25">
      <c r="B866" s="31" t="s">
        <v>943</v>
      </c>
      <c r="C866" s="31" t="s">
        <v>946</v>
      </c>
    </row>
    <row r="867" spans="2:3" x14ac:dyDescent="0.25">
      <c r="B867" s="31" t="s">
        <v>943</v>
      </c>
      <c r="C867" s="31" t="s">
        <v>947</v>
      </c>
    </row>
    <row r="868" spans="2:3" x14ac:dyDescent="0.25">
      <c r="B868" s="31" t="s">
        <v>943</v>
      </c>
      <c r="C868" s="31" t="s">
        <v>948</v>
      </c>
    </row>
    <row r="869" spans="2:3" x14ac:dyDescent="0.25">
      <c r="B869" s="31" t="s">
        <v>943</v>
      </c>
      <c r="C869" s="31" t="s">
        <v>949</v>
      </c>
    </row>
    <row r="870" spans="2:3" x14ac:dyDescent="0.25">
      <c r="B870" s="31" t="s">
        <v>943</v>
      </c>
      <c r="C870" s="31" t="s">
        <v>950</v>
      </c>
    </row>
    <row r="871" spans="2:3" x14ac:dyDescent="0.25">
      <c r="B871" s="31" t="s">
        <v>943</v>
      </c>
      <c r="C871" s="31" t="s">
        <v>951</v>
      </c>
    </row>
    <row r="872" spans="2:3" x14ac:dyDescent="0.25">
      <c r="B872" s="31" t="s">
        <v>943</v>
      </c>
      <c r="C872" s="31" t="s">
        <v>952</v>
      </c>
    </row>
    <row r="873" spans="2:3" x14ac:dyDescent="0.25">
      <c r="B873" s="31" t="s">
        <v>943</v>
      </c>
      <c r="C873" s="31" t="s">
        <v>953</v>
      </c>
    </row>
    <row r="874" spans="2:3" x14ac:dyDescent="0.25">
      <c r="B874" s="31" t="s">
        <v>943</v>
      </c>
      <c r="C874" s="31" t="s">
        <v>954</v>
      </c>
    </row>
    <row r="875" spans="2:3" x14ac:dyDescent="0.25">
      <c r="B875" s="31" t="s">
        <v>943</v>
      </c>
      <c r="C875" s="31" t="s">
        <v>955</v>
      </c>
    </row>
    <row r="876" spans="2:3" x14ac:dyDescent="0.25">
      <c r="B876" s="31" t="s">
        <v>943</v>
      </c>
      <c r="C876" s="31" t="s">
        <v>956</v>
      </c>
    </row>
    <row r="877" spans="2:3" x14ac:dyDescent="0.25">
      <c r="B877" s="31" t="s">
        <v>943</v>
      </c>
      <c r="C877" s="31" t="s">
        <v>957</v>
      </c>
    </row>
    <row r="878" spans="2:3" x14ac:dyDescent="0.25">
      <c r="B878" s="31" t="s">
        <v>943</v>
      </c>
      <c r="C878" s="31" t="s">
        <v>958</v>
      </c>
    </row>
    <row r="879" spans="2:3" x14ac:dyDescent="0.25">
      <c r="B879" s="31" t="s">
        <v>943</v>
      </c>
      <c r="C879" s="31" t="s">
        <v>959</v>
      </c>
    </row>
    <row r="880" spans="2:3" x14ac:dyDescent="0.25">
      <c r="B880" s="31" t="s">
        <v>943</v>
      </c>
      <c r="C880" s="31" t="s">
        <v>239</v>
      </c>
    </row>
    <row r="881" spans="2:3" x14ac:dyDescent="0.25">
      <c r="B881" s="31" t="s">
        <v>943</v>
      </c>
      <c r="C881" s="31" t="s">
        <v>960</v>
      </c>
    </row>
    <row r="882" spans="2:3" x14ac:dyDescent="0.25">
      <c r="B882" s="31" t="s">
        <v>943</v>
      </c>
      <c r="C882" s="31" t="s">
        <v>961</v>
      </c>
    </row>
    <row r="883" spans="2:3" x14ac:dyDescent="0.25">
      <c r="B883" s="31" t="s">
        <v>943</v>
      </c>
      <c r="C883" s="31" t="s">
        <v>962</v>
      </c>
    </row>
    <row r="884" spans="2:3" x14ac:dyDescent="0.25">
      <c r="B884" s="31" t="s">
        <v>943</v>
      </c>
      <c r="C884" s="31" t="s">
        <v>963</v>
      </c>
    </row>
    <row r="885" spans="2:3" x14ac:dyDescent="0.25">
      <c r="B885" s="31" t="s">
        <v>943</v>
      </c>
      <c r="C885" s="31" t="s">
        <v>964</v>
      </c>
    </row>
    <row r="886" spans="2:3" x14ac:dyDescent="0.25">
      <c r="B886" s="31" t="s">
        <v>943</v>
      </c>
      <c r="C886" s="31" t="s">
        <v>965</v>
      </c>
    </row>
    <row r="887" spans="2:3" x14ac:dyDescent="0.25">
      <c r="B887" s="31" t="s">
        <v>943</v>
      </c>
      <c r="C887" s="31" t="s">
        <v>966</v>
      </c>
    </row>
    <row r="888" spans="2:3" x14ac:dyDescent="0.25">
      <c r="B888" s="31" t="s">
        <v>943</v>
      </c>
      <c r="C888" s="31" t="s">
        <v>967</v>
      </c>
    </row>
    <row r="889" spans="2:3" x14ac:dyDescent="0.25">
      <c r="B889" s="31" t="s">
        <v>943</v>
      </c>
      <c r="C889" s="31" t="s">
        <v>968</v>
      </c>
    </row>
    <row r="890" spans="2:3" x14ac:dyDescent="0.25">
      <c r="B890" s="31" t="s">
        <v>943</v>
      </c>
      <c r="C890" s="31" t="s">
        <v>969</v>
      </c>
    </row>
    <row r="891" spans="2:3" x14ac:dyDescent="0.25">
      <c r="B891" s="31" t="s">
        <v>970</v>
      </c>
      <c r="C891" s="31" t="s">
        <v>971</v>
      </c>
    </row>
    <row r="892" spans="2:3" x14ac:dyDescent="0.25">
      <c r="B892" s="31" t="s">
        <v>970</v>
      </c>
      <c r="C892" s="31" t="s">
        <v>972</v>
      </c>
    </row>
    <row r="893" spans="2:3" x14ac:dyDescent="0.25">
      <c r="B893" s="31" t="s">
        <v>970</v>
      </c>
      <c r="C893" s="31" t="s">
        <v>973</v>
      </c>
    </row>
    <row r="894" spans="2:3" x14ac:dyDescent="0.25">
      <c r="B894" s="31" t="s">
        <v>970</v>
      </c>
      <c r="C894" s="31" t="s">
        <v>974</v>
      </c>
    </row>
    <row r="895" spans="2:3" x14ac:dyDescent="0.25">
      <c r="B895" s="31" t="s">
        <v>970</v>
      </c>
      <c r="C895" s="31" t="s">
        <v>975</v>
      </c>
    </row>
    <row r="896" spans="2:3" x14ac:dyDescent="0.25">
      <c r="B896" s="31" t="s">
        <v>970</v>
      </c>
      <c r="C896" s="31" t="s">
        <v>976</v>
      </c>
    </row>
    <row r="897" spans="2:3" x14ac:dyDescent="0.25">
      <c r="B897" s="31" t="s">
        <v>970</v>
      </c>
      <c r="C897" s="31" t="s">
        <v>977</v>
      </c>
    </row>
    <row r="898" spans="2:3" x14ac:dyDescent="0.25">
      <c r="B898" s="31" t="s">
        <v>970</v>
      </c>
      <c r="C898" s="31" t="s">
        <v>978</v>
      </c>
    </row>
    <row r="899" spans="2:3" x14ac:dyDescent="0.25">
      <c r="B899" s="31" t="s">
        <v>970</v>
      </c>
      <c r="C899" s="31" t="s">
        <v>979</v>
      </c>
    </row>
    <row r="900" spans="2:3" x14ac:dyDescent="0.25">
      <c r="B900" s="31" t="s">
        <v>970</v>
      </c>
      <c r="C900" s="31" t="s">
        <v>980</v>
      </c>
    </row>
    <row r="901" spans="2:3" x14ac:dyDescent="0.25">
      <c r="B901" s="31" t="s">
        <v>970</v>
      </c>
      <c r="C901" s="31" t="s">
        <v>981</v>
      </c>
    </row>
    <row r="902" spans="2:3" x14ac:dyDescent="0.25">
      <c r="B902" s="31" t="s">
        <v>970</v>
      </c>
      <c r="C902" s="31" t="s">
        <v>982</v>
      </c>
    </row>
    <row r="903" spans="2:3" x14ac:dyDescent="0.25">
      <c r="B903" s="31" t="s">
        <v>970</v>
      </c>
      <c r="C903" s="31" t="s">
        <v>983</v>
      </c>
    </row>
    <row r="904" spans="2:3" x14ac:dyDescent="0.25">
      <c r="B904" s="31" t="s">
        <v>970</v>
      </c>
      <c r="C904" s="31" t="s">
        <v>984</v>
      </c>
    </row>
    <row r="905" spans="2:3" x14ac:dyDescent="0.25">
      <c r="B905" s="31" t="s">
        <v>970</v>
      </c>
      <c r="C905" s="31" t="s">
        <v>985</v>
      </c>
    </row>
    <row r="906" spans="2:3" x14ac:dyDescent="0.25">
      <c r="B906" s="31" t="s">
        <v>970</v>
      </c>
      <c r="C906" s="31" t="s">
        <v>986</v>
      </c>
    </row>
    <row r="907" spans="2:3" x14ac:dyDescent="0.25">
      <c r="B907" s="31" t="s">
        <v>970</v>
      </c>
      <c r="C907" s="31" t="s">
        <v>987</v>
      </c>
    </row>
    <row r="908" spans="2:3" x14ac:dyDescent="0.25">
      <c r="B908" s="31" t="s">
        <v>970</v>
      </c>
      <c r="C908" s="31" t="s">
        <v>988</v>
      </c>
    </row>
    <row r="909" spans="2:3" x14ac:dyDescent="0.25">
      <c r="B909" s="31" t="s">
        <v>970</v>
      </c>
      <c r="C909" s="31" t="s">
        <v>989</v>
      </c>
    </row>
    <row r="910" spans="2:3" x14ac:dyDescent="0.25">
      <c r="B910" s="31" t="s">
        <v>970</v>
      </c>
      <c r="C910" s="31" t="s">
        <v>990</v>
      </c>
    </row>
    <row r="911" spans="2:3" x14ac:dyDescent="0.25">
      <c r="B911" s="31" t="s">
        <v>970</v>
      </c>
      <c r="C911" s="31" t="s">
        <v>991</v>
      </c>
    </row>
    <row r="912" spans="2:3" x14ac:dyDescent="0.25">
      <c r="B912" s="31" t="s">
        <v>970</v>
      </c>
      <c r="C912" s="31" t="s">
        <v>530</v>
      </c>
    </row>
    <row r="913" spans="2:3" x14ac:dyDescent="0.25">
      <c r="B913" s="31" t="s">
        <v>970</v>
      </c>
      <c r="C913" s="31" t="s">
        <v>992</v>
      </c>
    </row>
    <row r="914" spans="2:3" x14ac:dyDescent="0.25">
      <c r="B914" s="31" t="s">
        <v>970</v>
      </c>
      <c r="C914" s="31" t="s">
        <v>993</v>
      </c>
    </row>
    <row r="915" spans="2:3" x14ac:dyDescent="0.25">
      <c r="B915" s="31" t="s">
        <v>970</v>
      </c>
      <c r="C915" s="31" t="s">
        <v>994</v>
      </c>
    </row>
    <row r="916" spans="2:3" x14ac:dyDescent="0.25">
      <c r="B916" s="31" t="s">
        <v>970</v>
      </c>
      <c r="C916" s="31" t="s">
        <v>995</v>
      </c>
    </row>
    <row r="917" spans="2:3" x14ac:dyDescent="0.25">
      <c r="B917" s="31" t="s">
        <v>970</v>
      </c>
      <c r="C917" s="31" t="s">
        <v>996</v>
      </c>
    </row>
    <row r="918" spans="2:3" x14ac:dyDescent="0.25">
      <c r="B918" s="31" t="s">
        <v>970</v>
      </c>
      <c r="C918" s="31" t="s">
        <v>997</v>
      </c>
    </row>
    <row r="919" spans="2:3" x14ac:dyDescent="0.25">
      <c r="B919" s="31" t="s">
        <v>970</v>
      </c>
      <c r="C919" s="31" t="s">
        <v>998</v>
      </c>
    </row>
    <row r="920" spans="2:3" x14ac:dyDescent="0.25">
      <c r="B920" s="31" t="s">
        <v>970</v>
      </c>
      <c r="C920" s="31" t="s">
        <v>999</v>
      </c>
    </row>
    <row r="921" spans="2:3" x14ac:dyDescent="0.25">
      <c r="B921" s="31" t="s">
        <v>970</v>
      </c>
      <c r="C921" s="31" t="s">
        <v>1000</v>
      </c>
    </row>
    <row r="922" spans="2:3" x14ac:dyDescent="0.25">
      <c r="B922" s="31" t="s">
        <v>970</v>
      </c>
      <c r="C922" s="31" t="s">
        <v>1001</v>
      </c>
    </row>
    <row r="923" spans="2:3" x14ac:dyDescent="0.25">
      <c r="B923" s="31" t="s">
        <v>970</v>
      </c>
      <c r="C923" s="31" t="s">
        <v>1002</v>
      </c>
    </row>
    <row r="924" spans="2:3" x14ac:dyDescent="0.25">
      <c r="B924" s="31" t="s">
        <v>970</v>
      </c>
      <c r="C924" s="31" t="s">
        <v>1003</v>
      </c>
    </row>
    <row r="925" spans="2:3" x14ac:dyDescent="0.25">
      <c r="B925" s="31" t="s">
        <v>970</v>
      </c>
      <c r="C925" s="31" t="s">
        <v>1004</v>
      </c>
    </row>
    <row r="926" spans="2:3" x14ac:dyDescent="0.25">
      <c r="B926" s="31" t="s">
        <v>970</v>
      </c>
      <c r="C926" s="31" t="s">
        <v>1005</v>
      </c>
    </row>
    <row r="927" spans="2:3" x14ac:dyDescent="0.25">
      <c r="B927" s="31" t="s">
        <v>970</v>
      </c>
      <c r="C927" s="31" t="s">
        <v>1006</v>
      </c>
    </row>
    <row r="928" spans="2:3" x14ac:dyDescent="0.25">
      <c r="B928" s="31" t="s">
        <v>970</v>
      </c>
      <c r="C928" s="31" t="s">
        <v>1007</v>
      </c>
    </row>
    <row r="929" spans="2:3" x14ac:dyDescent="0.25">
      <c r="B929" s="31" t="s">
        <v>970</v>
      </c>
      <c r="C929" s="31" t="s">
        <v>1008</v>
      </c>
    </row>
    <row r="930" spans="2:3" x14ac:dyDescent="0.25">
      <c r="B930" s="31" t="s">
        <v>970</v>
      </c>
      <c r="C930" s="31" t="s">
        <v>1009</v>
      </c>
    </row>
    <row r="931" spans="2:3" x14ac:dyDescent="0.25">
      <c r="B931" s="31" t="s">
        <v>970</v>
      </c>
      <c r="C931" s="31" t="s">
        <v>1010</v>
      </c>
    </row>
    <row r="932" spans="2:3" x14ac:dyDescent="0.25">
      <c r="B932" s="31" t="s">
        <v>970</v>
      </c>
      <c r="C932" s="31" t="s">
        <v>1011</v>
      </c>
    </row>
    <row r="933" spans="2:3" x14ac:dyDescent="0.25">
      <c r="B933" s="31" t="s">
        <v>970</v>
      </c>
      <c r="C933" s="31" t="s">
        <v>1012</v>
      </c>
    </row>
    <row r="934" spans="2:3" x14ac:dyDescent="0.25">
      <c r="B934" s="31" t="s">
        <v>970</v>
      </c>
      <c r="C934" s="31" t="s">
        <v>1013</v>
      </c>
    </row>
    <row r="935" spans="2:3" x14ac:dyDescent="0.25">
      <c r="B935" s="31" t="s">
        <v>970</v>
      </c>
      <c r="C935" s="31" t="s">
        <v>1014</v>
      </c>
    </row>
    <row r="936" spans="2:3" x14ac:dyDescent="0.25">
      <c r="B936" s="31" t="s">
        <v>970</v>
      </c>
      <c r="C936" s="31" t="s">
        <v>1015</v>
      </c>
    </row>
    <row r="937" spans="2:3" x14ac:dyDescent="0.25">
      <c r="B937" s="31" t="s">
        <v>970</v>
      </c>
      <c r="C937" s="31" t="s">
        <v>1016</v>
      </c>
    </row>
    <row r="938" spans="2:3" x14ac:dyDescent="0.25">
      <c r="B938" s="31" t="s">
        <v>970</v>
      </c>
      <c r="C938" s="31" t="s">
        <v>1017</v>
      </c>
    </row>
    <row r="939" spans="2:3" x14ac:dyDescent="0.25">
      <c r="B939" s="31" t="s">
        <v>970</v>
      </c>
      <c r="C939" s="31" t="s">
        <v>1018</v>
      </c>
    </row>
    <row r="940" spans="2:3" x14ac:dyDescent="0.25">
      <c r="B940" s="31" t="s">
        <v>970</v>
      </c>
      <c r="C940" s="31" t="s">
        <v>1019</v>
      </c>
    </row>
    <row r="941" spans="2:3" x14ac:dyDescent="0.25">
      <c r="B941" s="31" t="s">
        <v>970</v>
      </c>
      <c r="C941" s="31" t="s">
        <v>1020</v>
      </c>
    </row>
    <row r="942" spans="2:3" x14ac:dyDescent="0.25">
      <c r="B942" s="31" t="s">
        <v>970</v>
      </c>
      <c r="C942" s="31" t="s">
        <v>1021</v>
      </c>
    </row>
    <row r="943" spans="2:3" x14ac:dyDescent="0.25">
      <c r="B943" s="31" t="s">
        <v>970</v>
      </c>
      <c r="C943" s="31" t="s">
        <v>1022</v>
      </c>
    </row>
    <row r="944" spans="2:3" x14ac:dyDescent="0.25">
      <c r="B944" s="31" t="s">
        <v>970</v>
      </c>
      <c r="C944" s="31" t="s">
        <v>1023</v>
      </c>
    </row>
    <row r="945" spans="2:3" x14ac:dyDescent="0.25">
      <c r="B945" s="31" t="s">
        <v>970</v>
      </c>
      <c r="C945" s="31" t="s">
        <v>1024</v>
      </c>
    </row>
    <row r="946" spans="2:3" x14ac:dyDescent="0.25">
      <c r="B946" s="31" t="s">
        <v>970</v>
      </c>
      <c r="C946" s="31" t="s">
        <v>1025</v>
      </c>
    </row>
    <row r="947" spans="2:3" x14ac:dyDescent="0.25">
      <c r="B947" s="31" t="s">
        <v>970</v>
      </c>
      <c r="C947" s="31" t="s">
        <v>1026</v>
      </c>
    </row>
    <row r="948" spans="2:3" x14ac:dyDescent="0.25">
      <c r="B948" s="31" t="s">
        <v>970</v>
      </c>
      <c r="C948" s="31" t="s">
        <v>1027</v>
      </c>
    </row>
    <row r="949" spans="2:3" x14ac:dyDescent="0.25">
      <c r="B949" s="31" t="s">
        <v>970</v>
      </c>
      <c r="C949" s="31" t="s">
        <v>1028</v>
      </c>
    </row>
    <row r="950" spans="2:3" x14ac:dyDescent="0.25">
      <c r="B950" s="31" t="s">
        <v>970</v>
      </c>
      <c r="C950" s="31" t="s">
        <v>1029</v>
      </c>
    </row>
    <row r="951" spans="2:3" x14ac:dyDescent="0.25">
      <c r="B951" s="31" t="s">
        <v>970</v>
      </c>
      <c r="C951" s="31" t="s">
        <v>1030</v>
      </c>
    </row>
    <row r="952" spans="2:3" x14ac:dyDescent="0.25">
      <c r="B952" s="31" t="s">
        <v>970</v>
      </c>
      <c r="C952" s="31" t="s">
        <v>1031</v>
      </c>
    </row>
    <row r="953" spans="2:3" x14ac:dyDescent="0.25">
      <c r="B953" s="31" t="s">
        <v>970</v>
      </c>
      <c r="C953" s="31" t="s">
        <v>1032</v>
      </c>
    </row>
    <row r="954" spans="2:3" x14ac:dyDescent="0.25">
      <c r="B954" s="31" t="s">
        <v>970</v>
      </c>
      <c r="C954" s="31" t="s">
        <v>184</v>
      </c>
    </row>
    <row r="955" spans="2:3" x14ac:dyDescent="0.25">
      <c r="B955" s="31" t="s">
        <v>970</v>
      </c>
      <c r="C955" s="31" t="s">
        <v>1033</v>
      </c>
    </row>
    <row r="956" spans="2:3" x14ac:dyDescent="0.25">
      <c r="B956" s="31" t="s">
        <v>970</v>
      </c>
      <c r="C956" s="31" t="s">
        <v>1034</v>
      </c>
    </row>
    <row r="957" spans="2:3" x14ac:dyDescent="0.25">
      <c r="B957" s="31" t="s">
        <v>970</v>
      </c>
      <c r="C957" s="31" t="s">
        <v>1035</v>
      </c>
    </row>
    <row r="958" spans="2:3" x14ac:dyDescent="0.25">
      <c r="B958" s="31" t="s">
        <v>970</v>
      </c>
      <c r="C958" s="31" t="s">
        <v>1036</v>
      </c>
    </row>
    <row r="959" spans="2:3" x14ac:dyDescent="0.25">
      <c r="B959" s="31" t="s">
        <v>970</v>
      </c>
      <c r="C959" s="31" t="s">
        <v>1037</v>
      </c>
    </row>
    <row r="960" spans="2:3" x14ac:dyDescent="0.25">
      <c r="B960" s="31" t="s">
        <v>970</v>
      </c>
      <c r="C960" s="31" t="s">
        <v>536</v>
      </c>
    </row>
    <row r="961" spans="2:3" x14ac:dyDescent="0.25">
      <c r="B961" s="31" t="s">
        <v>970</v>
      </c>
      <c r="C961" s="31" t="s">
        <v>1038</v>
      </c>
    </row>
    <row r="962" spans="2:3" x14ac:dyDescent="0.25">
      <c r="B962" s="31" t="s">
        <v>970</v>
      </c>
      <c r="C962" s="31" t="s">
        <v>1039</v>
      </c>
    </row>
    <row r="963" spans="2:3" x14ac:dyDescent="0.25">
      <c r="B963" s="31" t="s">
        <v>970</v>
      </c>
      <c r="C963" s="31" t="s">
        <v>1040</v>
      </c>
    </row>
    <row r="964" spans="2:3" x14ac:dyDescent="0.25">
      <c r="B964" s="31" t="s">
        <v>970</v>
      </c>
      <c r="C964" s="31" t="s">
        <v>1041</v>
      </c>
    </row>
    <row r="965" spans="2:3" x14ac:dyDescent="0.25">
      <c r="B965" s="31" t="s">
        <v>970</v>
      </c>
      <c r="C965" s="31" t="s">
        <v>1042</v>
      </c>
    </row>
    <row r="966" spans="2:3" x14ac:dyDescent="0.25">
      <c r="B966" s="31" t="s">
        <v>970</v>
      </c>
      <c r="C966" s="31" t="s">
        <v>1043</v>
      </c>
    </row>
    <row r="967" spans="2:3" x14ac:dyDescent="0.25">
      <c r="B967" s="31" t="s">
        <v>970</v>
      </c>
      <c r="C967" s="31" t="s">
        <v>1044</v>
      </c>
    </row>
    <row r="968" spans="2:3" x14ac:dyDescent="0.25">
      <c r="B968" s="31" t="s">
        <v>1045</v>
      </c>
      <c r="C968" s="31" t="s">
        <v>1046</v>
      </c>
    </row>
    <row r="969" spans="2:3" x14ac:dyDescent="0.25">
      <c r="B969" s="31" t="s">
        <v>1045</v>
      </c>
      <c r="C969" s="31" t="s">
        <v>1047</v>
      </c>
    </row>
    <row r="970" spans="2:3" x14ac:dyDescent="0.25">
      <c r="B970" s="31" t="s">
        <v>1045</v>
      </c>
      <c r="C970" s="31" t="s">
        <v>1048</v>
      </c>
    </row>
    <row r="971" spans="2:3" x14ac:dyDescent="0.25">
      <c r="B971" s="31" t="s">
        <v>1045</v>
      </c>
      <c r="C971" s="31" t="s">
        <v>1049</v>
      </c>
    </row>
    <row r="972" spans="2:3" x14ac:dyDescent="0.25">
      <c r="B972" s="31" t="s">
        <v>1045</v>
      </c>
      <c r="C972" s="31" t="s">
        <v>1050</v>
      </c>
    </row>
    <row r="973" spans="2:3" x14ac:dyDescent="0.25">
      <c r="B973" s="31" t="s">
        <v>1045</v>
      </c>
      <c r="C973" s="31" t="s">
        <v>1051</v>
      </c>
    </row>
    <row r="974" spans="2:3" x14ac:dyDescent="0.25">
      <c r="B974" s="31" t="s">
        <v>1045</v>
      </c>
      <c r="C974" s="31" t="s">
        <v>1052</v>
      </c>
    </row>
    <row r="975" spans="2:3" x14ac:dyDescent="0.25">
      <c r="B975" s="31" t="s">
        <v>1045</v>
      </c>
      <c r="C975" s="31" t="s">
        <v>1053</v>
      </c>
    </row>
    <row r="976" spans="2:3" x14ac:dyDescent="0.25">
      <c r="B976" s="31" t="s">
        <v>1045</v>
      </c>
      <c r="C976" s="31" t="s">
        <v>1054</v>
      </c>
    </row>
    <row r="977" spans="2:3" x14ac:dyDescent="0.25">
      <c r="B977" s="31" t="s">
        <v>1045</v>
      </c>
      <c r="C977" s="31" t="s">
        <v>1055</v>
      </c>
    </row>
    <row r="978" spans="2:3" x14ac:dyDescent="0.25">
      <c r="B978" s="31" t="s">
        <v>1045</v>
      </c>
      <c r="C978" s="31" t="s">
        <v>1056</v>
      </c>
    </row>
    <row r="979" spans="2:3" x14ac:dyDescent="0.25">
      <c r="B979" s="31" t="s">
        <v>1045</v>
      </c>
      <c r="C979" s="31" t="s">
        <v>1057</v>
      </c>
    </row>
    <row r="980" spans="2:3" x14ac:dyDescent="0.25">
      <c r="B980" s="31" t="s">
        <v>1045</v>
      </c>
      <c r="C980" s="31" t="s">
        <v>1058</v>
      </c>
    </row>
    <row r="981" spans="2:3" x14ac:dyDescent="0.25">
      <c r="B981" s="31" t="s">
        <v>1045</v>
      </c>
      <c r="C981" s="31" t="s">
        <v>1059</v>
      </c>
    </row>
    <row r="982" spans="2:3" x14ac:dyDescent="0.25">
      <c r="B982" s="31" t="s">
        <v>1045</v>
      </c>
      <c r="C982" s="31" t="s">
        <v>1060</v>
      </c>
    </row>
    <row r="983" spans="2:3" x14ac:dyDescent="0.25">
      <c r="B983" s="31" t="s">
        <v>1045</v>
      </c>
      <c r="C983" s="31" t="s">
        <v>1061</v>
      </c>
    </row>
    <row r="984" spans="2:3" x14ac:dyDescent="0.25">
      <c r="B984" s="31" t="s">
        <v>1045</v>
      </c>
      <c r="C984" s="31" t="s">
        <v>1062</v>
      </c>
    </row>
    <row r="985" spans="2:3" x14ac:dyDescent="0.25">
      <c r="B985" s="31" t="s">
        <v>1045</v>
      </c>
      <c r="C985" s="31" t="s">
        <v>1063</v>
      </c>
    </row>
    <row r="986" spans="2:3" x14ac:dyDescent="0.25">
      <c r="B986" s="31" t="s">
        <v>1045</v>
      </c>
      <c r="C986" s="31" t="s">
        <v>1064</v>
      </c>
    </row>
    <row r="987" spans="2:3" x14ac:dyDescent="0.25">
      <c r="B987" s="31" t="s">
        <v>1045</v>
      </c>
      <c r="C987" s="31" t="s">
        <v>1065</v>
      </c>
    </row>
    <row r="988" spans="2:3" x14ac:dyDescent="0.25">
      <c r="B988" s="31" t="s">
        <v>1045</v>
      </c>
      <c r="C988" s="31" t="s">
        <v>1066</v>
      </c>
    </row>
    <row r="989" spans="2:3" x14ac:dyDescent="0.25">
      <c r="B989" s="31" t="s">
        <v>1045</v>
      </c>
      <c r="C989" s="31" t="s">
        <v>1067</v>
      </c>
    </row>
    <row r="990" spans="2:3" x14ac:dyDescent="0.25">
      <c r="B990" s="31" t="s">
        <v>1045</v>
      </c>
      <c r="C990" s="31" t="s">
        <v>1068</v>
      </c>
    </row>
    <row r="991" spans="2:3" x14ac:dyDescent="0.25">
      <c r="B991" s="31" t="s">
        <v>1045</v>
      </c>
      <c r="C991" s="31" t="s">
        <v>1069</v>
      </c>
    </row>
    <row r="992" spans="2:3" x14ac:dyDescent="0.25">
      <c r="B992" s="31" t="s">
        <v>1045</v>
      </c>
      <c r="C992" s="31" t="s">
        <v>1070</v>
      </c>
    </row>
    <row r="993" spans="2:3" x14ac:dyDescent="0.25">
      <c r="B993" s="31" t="s">
        <v>1045</v>
      </c>
      <c r="C993" s="31" t="s">
        <v>1071</v>
      </c>
    </row>
    <row r="994" spans="2:3" x14ac:dyDescent="0.25">
      <c r="B994" s="31" t="s">
        <v>1045</v>
      </c>
      <c r="C994" s="31" t="s">
        <v>1072</v>
      </c>
    </row>
    <row r="995" spans="2:3" x14ac:dyDescent="0.25">
      <c r="B995" s="31" t="s">
        <v>1045</v>
      </c>
      <c r="C995" s="31" t="s">
        <v>1073</v>
      </c>
    </row>
    <row r="996" spans="2:3" x14ac:dyDescent="0.25">
      <c r="B996" s="31" t="s">
        <v>1045</v>
      </c>
      <c r="C996" s="31" t="s">
        <v>1074</v>
      </c>
    </row>
    <row r="997" spans="2:3" x14ac:dyDescent="0.25">
      <c r="B997" s="31" t="s">
        <v>1045</v>
      </c>
      <c r="C997" s="31" t="s">
        <v>1075</v>
      </c>
    </row>
    <row r="998" spans="2:3" x14ac:dyDescent="0.25">
      <c r="B998" s="31" t="s">
        <v>1045</v>
      </c>
      <c r="C998" s="31" t="s">
        <v>1076</v>
      </c>
    </row>
    <row r="999" spans="2:3" x14ac:dyDescent="0.25">
      <c r="B999" s="31" t="s">
        <v>1045</v>
      </c>
      <c r="C999" s="31" t="s">
        <v>184</v>
      </c>
    </row>
    <row r="1000" spans="2:3" x14ac:dyDescent="0.25">
      <c r="B1000" s="31" t="s">
        <v>1045</v>
      </c>
      <c r="C1000" s="31" t="s">
        <v>1077</v>
      </c>
    </row>
    <row r="1001" spans="2:3" x14ac:dyDescent="0.25">
      <c r="B1001" s="31" t="s">
        <v>1045</v>
      </c>
      <c r="C1001" s="31" t="s">
        <v>1078</v>
      </c>
    </row>
    <row r="1002" spans="2:3" x14ac:dyDescent="0.25">
      <c r="B1002" s="31" t="s">
        <v>1045</v>
      </c>
      <c r="C1002" s="31" t="s">
        <v>1079</v>
      </c>
    </row>
    <row r="1003" spans="2:3" x14ac:dyDescent="0.25">
      <c r="B1003" s="31" t="s">
        <v>1045</v>
      </c>
      <c r="C1003" s="31" t="s">
        <v>1080</v>
      </c>
    </row>
    <row r="1004" spans="2:3" x14ac:dyDescent="0.25">
      <c r="B1004" s="31" t="s">
        <v>1045</v>
      </c>
      <c r="C1004" s="31" t="s">
        <v>1081</v>
      </c>
    </row>
    <row r="1005" spans="2:3" x14ac:dyDescent="0.25">
      <c r="B1005" s="31" t="s">
        <v>1045</v>
      </c>
      <c r="C1005" s="31" t="s">
        <v>1082</v>
      </c>
    </row>
    <row r="1006" spans="2:3" x14ac:dyDescent="0.25">
      <c r="B1006" s="31" t="s">
        <v>1045</v>
      </c>
      <c r="C1006" s="31" t="s">
        <v>1083</v>
      </c>
    </row>
    <row r="1007" spans="2:3" x14ac:dyDescent="0.25">
      <c r="B1007" s="31" t="s">
        <v>1045</v>
      </c>
      <c r="C1007" s="31" t="s">
        <v>1084</v>
      </c>
    </row>
    <row r="1008" spans="2:3" x14ac:dyDescent="0.25">
      <c r="B1008" s="31" t="s">
        <v>1045</v>
      </c>
      <c r="C1008" s="31" t="s">
        <v>1085</v>
      </c>
    </row>
    <row r="1009" spans="1:5" x14ac:dyDescent="0.25">
      <c r="B1009" s="31" t="s">
        <v>1045</v>
      </c>
      <c r="C1009" s="31" t="s">
        <v>1086</v>
      </c>
    </row>
    <row r="1010" spans="1:5" x14ac:dyDescent="0.25">
      <c r="B1010" s="31" t="s">
        <v>1087</v>
      </c>
      <c r="C1010" s="27" t="s">
        <v>1088</v>
      </c>
      <c r="D1010" s="27" t="s">
        <v>1089</v>
      </c>
    </row>
    <row r="1011" spans="1:5" s="27" customFormat="1" x14ac:dyDescent="0.25">
      <c r="A1011" s="30"/>
      <c r="B1011" s="31" t="s">
        <v>1087</v>
      </c>
      <c r="C1011" s="27" t="s">
        <v>1090</v>
      </c>
      <c r="D1011" s="27" t="s">
        <v>1091</v>
      </c>
    </row>
    <row r="1012" spans="1:5" s="27" customFormat="1" x14ac:dyDescent="0.25">
      <c r="A1012" s="30"/>
      <c r="B1012" s="31" t="s">
        <v>1087</v>
      </c>
      <c r="C1012" s="27" t="s">
        <v>1092</v>
      </c>
      <c r="D1012" s="27" t="s">
        <v>1093</v>
      </c>
    </row>
    <row r="1013" spans="1:5" x14ac:dyDescent="0.25">
      <c r="B1013" s="31" t="s">
        <v>1087</v>
      </c>
      <c r="C1013" s="27" t="s">
        <v>1094</v>
      </c>
      <c r="D1013" s="27" t="s">
        <v>1095</v>
      </c>
    </row>
    <row r="1014" spans="1:5" s="27" customFormat="1" x14ac:dyDescent="0.25">
      <c r="A1014" s="30"/>
      <c r="B1014" s="31" t="s">
        <v>1087</v>
      </c>
      <c r="C1014" s="27" t="s">
        <v>1096</v>
      </c>
      <c r="D1014" s="27" t="s">
        <v>1097</v>
      </c>
      <c r="E1014" s="28" t="s">
        <v>1098</v>
      </c>
    </row>
    <row r="1015" spans="1:5" s="27" customFormat="1" x14ac:dyDescent="0.25">
      <c r="A1015" s="30"/>
      <c r="B1015" s="31" t="s">
        <v>1087</v>
      </c>
      <c r="C1015" s="27" t="s">
        <v>1099</v>
      </c>
      <c r="D1015" s="27" t="s">
        <v>1100</v>
      </c>
      <c r="E1015" s="28" t="s">
        <v>1098</v>
      </c>
    </row>
    <row r="1016" spans="1:5" x14ac:dyDescent="0.25">
      <c r="B1016" s="31" t="s">
        <v>1087</v>
      </c>
      <c r="C1016" s="31" t="s">
        <v>1101</v>
      </c>
    </row>
    <row r="1017" spans="1:5" x14ac:dyDescent="0.25">
      <c r="B1017" s="31" t="s">
        <v>1087</v>
      </c>
      <c r="C1017" s="31" t="s">
        <v>1102</v>
      </c>
    </row>
    <row r="1018" spans="1:5" x14ac:dyDescent="0.25">
      <c r="B1018" s="31" t="s">
        <v>1087</v>
      </c>
      <c r="C1018" s="31" t="s">
        <v>1103</v>
      </c>
    </row>
    <row r="1019" spans="1:5" x14ac:dyDescent="0.25">
      <c r="B1019" s="31" t="s">
        <v>1087</v>
      </c>
      <c r="C1019" s="31" t="s">
        <v>1104</v>
      </c>
    </row>
    <row r="1020" spans="1:5" x14ac:dyDescent="0.25">
      <c r="B1020" s="31" t="s">
        <v>1087</v>
      </c>
      <c r="C1020" s="31" t="s">
        <v>1105</v>
      </c>
    </row>
    <row r="1021" spans="1:5" x14ac:dyDescent="0.25">
      <c r="B1021" s="31" t="s">
        <v>1087</v>
      </c>
      <c r="C1021" s="31" t="s">
        <v>1106</v>
      </c>
    </row>
    <row r="1022" spans="1:5" x14ac:dyDescent="0.25">
      <c r="B1022" s="31" t="s">
        <v>1087</v>
      </c>
      <c r="C1022" s="31" t="s">
        <v>1107</v>
      </c>
    </row>
    <row r="1023" spans="1:5" x14ac:dyDescent="0.25">
      <c r="B1023" s="31" t="s">
        <v>1087</v>
      </c>
      <c r="C1023" s="31" t="s">
        <v>1108</v>
      </c>
    </row>
    <row r="1024" spans="1:5" x14ac:dyDescent="0.25">
      <c r="B1024" s="31" t="s">
        <v>1087</v>
      </c>
      <c r="C1024" s="31" t="s">
        <v>1109</v>
      </c>
    </row>
    <row r="1025" spans="2:3" x14ac:dyDescent="0.25">
      <c r="B1025" s="31" t="s">
        <v>1087</v>
      </c>
      <c r="C1025" s="31" t="s">
        <v>1110</v>
      </c>
    </row>
    <row r="1026" spans="2:3" x14ac:dyDescent="0.25">
      <c r="B1026" s="31" t="s">
        <v>1087</v>
      </c>
      <c r="C1026" s="31" t="s">
        <v>1111</v>
      </c>
    </row>
    <row r="1027" spans="2:3" x14ac:dyDescent="0.25">
      <c r="B1027" s="31" t="s">
        <v>1087</v>
      </c>
      <c r="C1027" s="31" t="s">
        <v>1112</v>
      </c>
    </row>
    <row r="1028" spans="2:3" x14ac:dyDescent="0.25">
      <c r="B1028" s="31" t="s">
        <v>1087</v>
      </c>
      <c r="C1028" s="31" t="s">
        <v>1113</v>
      </c>
    </row>
    <row r="1029" spans="2:3" x14ac:dyDescent="0.25">
      <c r="B1029" s="31" t="s">
        <v>1087</v>
      </c>
      <c r="C1029" s="31" t="s">
        <v>1114</v>
      </c>
    </row>
    <row r="1030" spans="2:3" x14ac:dyDescent="0.25">
      <c r="B1030" s="31" t="s">
        <v>1087</v>
      </c>
      <c r="C1030" s="31" t="s">
        <v>1115</v>
      </c>
    </row>
    <row r="1031" spans="2:3" x14ac:dyDescent="0.25">
      <c r="B1031" s="31" t="s">
        <v>1087</v>
      </c>
      <c r="C1031" s="31" t="s">
        <v>1116</v>
      </c>
    </row>
    <row r="1032" spans="2:3" x14ac:dyDescent="0.25">
      <c r="B1032" s="31" t="s">
        <v>1087</v>
      </c>
      <c r="C1032" s="31" t="s">
        <v>1117</v>
      </c>
    </row>
    <row r="1033" spans="2:3" x14ac:dyDescent="0.25">
      <c r="B1033" s="31" t="s">
        <v>1087</v>
      </c>
      <c r="C1033" s="31" t="s">
        <v>1118</v>
      </c>
    </row>
    <row r="1034" spans="2:3" x14ac:dyDescent="0.25">
      <c r="B1034" s="31" t="s">
        <v>1087</v>
      </c>
      <c r="C1034" s="31" t="s">
        <v>1119</v>
      </c>
    </row>
    <row r="1035" spans="2:3" x14ac:dyDescent="0.25">
      <c r="B1035" s="31" t="s">
        <v>1087</v>
      </c>
      <c r="C1035" s="31" t="s">
        <v>1120</v>
      </c>
    </row>
    <row r="1036" spans="2:3" x14ac:dyDescent="0.25">
      <c r="B1036" s="31" t="s">
        <v>1087</v>
      </c>
      <c r="C1036" s="31" t="s">
        <v>1121</v>
      </c>
    </row>
    <row r="1037" spans="2:3" x14ac:dyDescent="0.25">
      <c r="B1037" s="31" t="s">
        <v>1087</v>
      </c>
      <c r="C1037" s="31" t="s">
        <v>1122</v>
      </c>
    </row>
    <row r="1038" spans="2:3" x14ac:dyDescent="0.25">
      <c r="B1038" s="31" t="s">
        <v>1087</v>
      </c>
      <c r="C1038" s="31" t="s">
        <v>1123</v>
      </c>
    </row>
    <row r="1039" spans="2:3" x14ac:dyDescent="0.25">
      <c r="B1039" s="31" t="s">
        <v>1087</v>
      </c>
      <c r="C1039" s="31" t="s">
        <v>1124</v>
      </c>
    </row>
    <row r="1040" spans="2:3" x14ac:dyDescent="0.25">
      <c r="B1040" s="31" t="s">
        <v>1087</v>
      </c>
      <c r="C1040" s="31" t="s">
        <v>1125</v>
      </c>
    </row>
    <row r="1041" spans="1:4" x14ac:dyDescent="0.25">
      <c r="B1041" s="31" t="s">
        <v>1087</v>
      </c>
      <c r="C1041" s="31" t="s">
        <v>1126</v>
      </c>
    </row>
    <row r="1042" spans="1:4" x14ac:dyDescent="0.25">
      <c r="B1042" s="31" t="s">
        <v>1087</v>
      </c>
      <c r="C1042" s="31" t="s">
        <v>1127</v>
      </c>
    </row>
    <row r="1043" spans="1:4" x14ac:dyDescent="0.25">
      <c r="B1043" s="31" t="s">
        <v>1087</v>
      </c>
      <c r="C1043" s="31" t="s">
        <v>177</v>
      </c>
    </row>
    <row r="1044" spans="1:4" x14ac:dyDescent="0.25">
      <c r="B1044" s="31" t="s">
        <v>1087</v>
      </c>
      <c r="C1044" s="31" t="s">
        <v>1128</v>
      </c>
    </row>
    <row r="1045" spans="1:4" x14ac:dyDescent="0.25">
      <c r="B1045" s="31" t="s">
        <v>1087</v>
      </c>
      <c r="C1045" s="31" t="s">
        <v>1129</v>
      </c>
    </row>
    <row r="1046" spans="1:4" x14ac:dyDescent="0.25">
      <c r="B1046" s="31" t="s">
        <v>1087</v>
      </c>
      <c r="C1046" s="31" t="s">
        <v>1130</v>
      </c>
    </row>
    <row r="1047" spans="1:4" x14ac:dyDescent="0.25">
      <c r="B1047" s="31" t="s">
        <v>1087</v>
      </c>
      <c r="C1047" s="31" t="s">
        <v>1131</v>
      </c>
    </row>
    <row r="1048" spans="1:4" x14ac:dyDescent="0.25">
      <c r="B1048" s="31" t="s">
        <v>1087</v>
      </c>
      <c r="C1048" s="31" t="s">
        <v>65</v>
      </c>
    </row>
    <row r="1049" spans="1:4" x14ac:dyDescent="0.25">
      <c r="B1049" s="31" t="s">
        <v>1132</v>
      </c>
      <c r="C1049" s="27" t="s">
        <v>1133</v>
      </c>
      <c r="D1049" s="27" t="s">
        <v>1134</v>
      </c>
    </row>
    <row r="1050" spans="1:4" s="27" customFormat="1" x14ac:dyDescent="0.25">
      <c r="A1050" s="30"/>
      <c r="B1050" s="31" t="s">
        <v>1132</v>
      </c>
      <c r="C1050" s="27" t="s">
        <v>1135</v>
      </c>
      <c r="D1050" s="27" t="s">
        <v>1136</v>
      </c>
    </row>
    <row r="1051" spans="1:4" s="27" customFormat="1" x14ac:dyDescent="0.25">
      <c r="A1051" s="30"/>
      <c r="B1051" s="31" t="s">
        <v>1132</v>
      </c>
      <c r="C1051" s="27" t="s">
        <v>1137</v>
      </c>
      <c r="D1051" s="27" t="s">
        <v>1138</v>
      </c>
    </row>
    <row r="1052" spans="1:4" s="27" customFormat="1" x14ac:dyDescent="0.25">
      <c r="A1052" s="30"/>
      <c r="B1052" s="31" t="s">
        <v>1132</v>
      </c>
      <c r="C1052" s="27" t="s">
        <v>1139</v>
      </c>
      <c r="D1052" s="27" t="s">
        <v>1140</v>
      </c>
    </row>
    <row r="1053" spans="1:4" s="27" customFormat="1" x14ac:dyDescent="0.25">
      <c r="A1053" s="30"/>
      <c r="B1053" s="31" t="s">
        <v>1132</v>
      </c>
      <c r="C1053" s="27" t="s">
        <v>1141</v>
      </c>
      <c r="D1053" s="27" t="s">
        <v>1142</v>
      </c>
    </row>
    <row r="1054" spans="1:4" s="27" customFormat="1" x14ac:dyDescent="0.25">
      <c r="A1054" s="30"/>
      <c r="B1054" s="31" t="s">
        <v>1132</v>
      </c>
      <c r="C1054" s="27" t="s">
        <v>1143</v>
      </c>
      <c r="D1054" s="27" t="s">
        <v>1144</v>
      </c>
    </row>
    <row r="1055" spans="1:4" s="27" customFormat="1" x14ac:dyDescent="0.25">
      <c r="A1055" s="30"/>
      <c r="B1055" s="31" t="s">
        <v>1132</v>
      </c>
      <c r="C1055" s="27" t="s">
        <v>1145</v>
      </c>
      <c r="D1055" s="27" t="s">
        <v>1146</v>
      </c>
    </row>
    <row r="1056" spans="1:4" s="27" customFormat="1" x14ac:dyDescent="0.25">
      <c r="A1056" s="30"/>
      <c r="B1056" s="31" t="s">
        <v>1132</v>
      </c>
      <c r="C1056" s="27" t="s">
        <v>1147</v>
      </c>
      <c r="D1056" s="27" t="s">
        <v>1148</v>
      </c>
    </row>
    <row r="1057" spans="1:4" s="27" customFormat="1" x14ac:dyDescent="0.25">
      <c r="A1057" s="30"/>
      <c r="B1057" s="31" t="s">
        <v>1132</v>
      </c>
      <c r="C1057" s="27" t="s">
        <v>1149</v>
      </c>
      <c r="D1057" s="27" t="s">
        <v>1150</v>
      </c>
    </row>
    <row r="1058" spans="1:4" s="27" customFormat="1" x14ac:dyDescent="0.25">
      <c r="A1058" s="30"/>
      <c r="B1058" s="31" t="s">
        <v>1132</v>
      </c>
      <c r="C1058" s="27" t="s">
        <v>1151</v>
      </c>
      <c r="D1058" s="27" t="s">
        <v>1152</v>
      </c>
    </row>
    <row r="1059" spans="1:4" s="27" customFormat="1" x14ac:dyDescent="0.25">
      <c r="A1059" s="30"/>
      <c r="B1059" s="31" t="s">
        <v>1132</v>
      </c>
      <c r="C1059" s="27" t="s">
        <v>1153</v>
      </c>
      <c r="D1059" s="27" t="s">
        <v>1154</v>
      </c>
    </row>
    <row r="1060" spans="1:4" s="27" customFormat="1" x14ac:dyDescent="0.25">
      <c r="A1060" s="30"/>
      <c r="B1060" s="31" t="s">
        <v>1132</v>
      </c>
      <c r="C1060" s="27" t="s">
        <v>1155</v>
      </c>
      <c r="D1060" s="27" t="s">
        <v>1156</v>
      </c>
    </row>
    <row r="1061" spans="1:4" s="27" customFormat="1" x14ac:dyDescent="0.25">
      <c r="A1061" s="30"/>
      <c r="B1061" s="31" t="s">
        <v>1132</v>
      </c>
      <c r="C1061" s="27" t="s">
        <v>1157</v>
      </c>
      <c r="D1061" s="27" t="s">
        <v>1158</v>
      </c>
    </row>
    <row r="1062" spans="1:4" s="27" customFormat="1" x14ac:dyDescent="0.25">
      <c r="A1062" s="30"/>
      <c r="B1062" s="31" t="s">
        <v>1132</v>
      </c>
      <c r="C1062" s="27" t="s">
        <v>1159</v>
      </c>
      <c r="D1062" s="27" t="s">
        <v>1160</v>
      </c>
    </row>
    <row r="1063" spans="1:4" s="27" customFormat="1" x14ac:dyDescent="0.25">
      <c r="A1063" s="30"/>
      <c r="B1063" s="31" t="s">
        <v>1132</v>
      </c>
      <c r="C1063" s="27" t="s">
        <v>1161</v>
      </c>
      <c r="D1063" s="27" t="s">
        <v>1162</v>
      </c>
    </row>
    <row r="1064" spans="1:4" s="27" customFormat="1" x14ac:dyDescent="0.25">
      <c r="A1064" s="30"/>
      <c r="B1064" s="31" t="s">
        <v>1132</v>
      </c>
      <c r="C1064" s="27" t="s">
        <v>1163</v>
      </c>
      <c r="D1064" s="27" t="s">
        <v>1164</v>
      </c>
    </row>
    <row r="1065" spans="1:4" x14ac:dyDescent="0.25">
      <c r="B1065" s="31" t="s">
        <v>1132</v>
      </c>
      <c r="C1065" s="31" t="s">
        <v>1165</v>
      </c>
    </row>
    <row r="1066" spans="1:4" x14ac:dyDescent="0.25">
      <c r="B1066" s="31" t="s">
        <v>1132</v>
      </c>
      <c r="C1066" s="31" t="s">
        <v>1166</v>
      </c>
    </row>
    <row r="1067" spans="1:4" x14ac:dyDescent="0.25">
      <c r="B1067" s="31" t="s">
        <v>1132</v>
      </c>
      <c r="C1067" s="31" t="s">
        <v>1167</v>
      </c>
    </row>
    <row r="1068" spans="1:4" x14ac:dyDescent="0.25">
      <c r="B1068" s="31" t="s">
        <v>1132</v>
      </c>
      <c r="C1068" s="31" t="s">
        <v>1168</v>
      </c>
    </row>
    <row r="1069" spans="1:4" x14ac:dyDescent="0.25">
      <c r="B1069" s="31" t="s">
        <v>1132</v>
      </c>
      <c r="C1069" s="31" t="s">
        <v>1169</v>
      </c>
    </row>
    <row r="1070" spans="1:4" x14ac:dyDescent="0.25">
      <c r="B1070" s="31" t="s">
        <v>1132</v>
      </c>
      <c r="C1070" s="31" t="s">
        <v>1170</v>
      </c>
    </row>
    <row r="1071" spans="1:4" x14ac:dyDescent="0.25">
      <c r="B1071" s="31" t="s">
        <v>1132</v>
      </c>
      <c r="C1071" s="31" t="s">
        <v>1171</v>
      </c>
    </row>
    <row r="1072" spans="1:4" x14ac:dyDescent="0.25">
      <c r="B1072" s="31" t="s">
        <v>1132</v>
      </c>
      <c r="C1072" s="31" t="s">
        <v>1172</v>
      </c>
    </row>
    <row r="1073" spans="2:3" x14ac:dyDescent="0.25">
      <c r="B1073" s="31" t="s">
        <v>1132</v>
      </c>
      <c r="C1073" s="31" t="s">
        <v>1173</v>
      </c>
    </row>
    <row r="1074" spans="2:3" x14ac:dyDescent="0.25">
      <c r="B1074" s="31" t="s">
        <v>1132</v>
      </c>
      <c r="C1074" s="31" t="s">
        <v>1174</v>
      </c>
    </row>
    <row r="1075" spans="2:3" x14ac:dyDescent="0.25">
      <c r="B1075" s="31" t="s">
        <v>1132</v>
      </c>
      <c r="C1075" s="31" t="s">
        <v>1175</v>
      </c>
    </row>
    <row r="1076" spans="2:3" x14ac:dyDescent="0.25">
      <c r="B1076" s="31" t="s">
        <v>1132</v>
      </c>
      <c r="C1076" s="31" t="s">
        <v>1176</v>
      </c>
    </row>
    <row r="1077" spans="2:3" x14ac:dyDescent="0.25">
      <c r="B1077" s="31" t="s">
        <v>1132</v>
      </c>
      <c r="C1077" s="31" t="s">
        <v>1177</v>
      </c>
    </row>
    <row r="1078" spans="2:3" x14ac:dyDescent="0.25">
      <c r="B1078" s="31" t="s">
        <v>1132</v>
      </c>
      <c r="C1078" s="31" t="s">
        <v>1178</v>
      </c>
    </row>
    <row r="1079" spans="2:3" x14ac:dyDescent="0.25">
      <c r="B1079" s="31" t="s">
        <v>1132</v>
      </c>
      <c r="C1079" s="31" t="s">
        <v>1179</v>
      </c>
    </row>
    <row r="1080" spans="2:3" x14ac:dyDescent="0.25">
      <c r="B1080" s="31" t="s">
        <v>1132</v>
      </c>
      <c r="C1080" s="31" t="s">
        <v>1180</v>
      </c>
    </row>
    <row r="1081" spans="2:3" x14ac:dyDescent="0.25">
      <c r="B1081" s="31" t="s">
        <v>1132</v>
      </c>
      <c r="C1081" s="31" t="s">
        <v>1181</v>
      </c>
    </row>
    <row r="1082" spans="2:3" x14ac:dyDescent="0.25">
      <c r="B1082" s="31" t="s">
        <v>1132</v>
      </c>
      <c r="C1082" s="31" t="s">
        <v>1182</v>
      </c>
    </row>
    <row r="1083" spans="2:3" x14ac:dyDescent="0.25">
      <c r="B1083" s="31" t="s">
        <v>1132</v>
      </c>
      <c r="C1083" s="31" t="s">
        <v>1183</v>
      </c>
    </row>
    <row r="1084" spans="2:3" x14ac:dyDescent="0.25">
      <c r="B1084" s="31" t="s">
        <v>1132</v>
      </c>
      <c r="C1084" s="31" t="s">
        <v>1184</v>
      </c>
    </row>
    <row r="1085" spans="2:3" x14ac:dyDescent="0.25">
      <c r="B1085" s="31" t="s">
        <v>1132</v>
      </c>
      <c r="C1085" s="31" t="s">
        <v>1185</v>
      </c>
    </row>
    <row r="1086" spans="2:3" x14ac:dyDescent="0.25">
      <c r="B1086" s="31" t="s">
        <v>1132</v>
      </c>
      <c r="C1086" s="31" t="s">
        <v>1186</v>
      </c>
    </row>
    <row r="1087" spans="2:3" x14ac:dyDescent="0.25">
      <c r="B1087" s="31" t="s">
        <v>1132</v>
      </c>
      <c r="C1087" s="31" t="s">
        <v>1187</v>
      </c>
    </row>
    <row r="1088" spans="2:3" x14ac:dyDescent="0.25">
      <c r="B1088" s="31" t="s">
        <v>1132</v>
      </c>
      <c r="C1088" s="31" t="s">
        <v>1188</v>
      </c>
    </row>
    <row r="1089" spans="2:3" x14ac:dyDescent="0.25">
      <c r="B1089" s="31" t="s">
        <v>1132</v>
      </c>
      <c r="C1089" s="31" t="s">
        <v>1189</v>
      </c>
    </row>
    <row r="1090" spans="2:3" x14ac:dyDescent="0.25">
      <c r="B1090" s="31" t="s">
        <v>1132</v>
      </c>
      <c r="C1090" s="31" t="s">
        <v>1190</v>
      </c>
    </row>
    <row r="1091" spans="2:3" x14ac:dyDescent="0.25">
      <c r="B1091" s="31" t="s">
        <v>1132</v>
      </c>
      <c r="C1091" s="31" t="s">
        <v>1191</v>
      </c>
    </row>
    <row r="1092" spans="2:3" x14ac:dyDescent="0.25">
      <c r="B1092" s="31" t="s">
        <v>1132</v>
      </c>
      <c r="C1092" s="31" t="s">
        <v>1192</v>
      </c>
    </row>
    <row r="1093" spans="2:3" x14ac:dyDescent="0.25">
      <c r="B1093" s="31" t="s">
        <v>1132</v>
      </c>
      <c r="C1093" s="31" t="s">
        <v>1193</v>
      </c>
    </row>
    <row r="1094" spans="2:3" x14ac:dyDescent="0.25">
      <c r="B1094" s="31" t="s">
        <v>1132</v>
      </c>
      <c r="C1094" s="31" t="s">
        <v>1194</v>
      </c>
    </row>
    <row r="1095" spans="2:3" x14ac:dyDescent="0.25">
      <c r="B1095" s="31" t="s">
        <v>1132</v>
      </c>
      <c r="C1095" s="31" t="s">
        <v>1195</v>
      </c>
    </row>
    <row r="1096" spans="2:3" x14ac:dyDescent="0.25">
      <c r="B1096" s="31" t="s">
        <v>1132</v>
      </c>
      <c r="C1096" s="31" t="s">
        <v>1196</v>
      </c>
    </row>
    <row r="1097" spans="2:3" x14ac:dyDescent="0.25">
      <c r="B1097" s="31" t="s">
        <v>1132</v>
      </c>
      <c r="C1097" s="31" t="s">
        <v>1197</v>
      </c>
    </row>
    <row r="1098" spans="2:3" x14ac:dyDescent="0.25">
      <c r="B1098" s="31" t="s">
        <v>1132</v>
      </c>
      <c r="C1098" s="31" t="s">
        <v>1198</v>
      </c>
    </row>
    <row r="1099" spans="2:3" x14ac:dyDescent="0.25">
      <c r="B1099" s="31" t="s">
        <v>1132</v>
      </c>
      <c r="C1099" s="31" t="s">
        <v>1199</v>
      </c>
    </row>
    <row r="1100" spans="2:3" x14ac:dyDescent="0.25">
      <c r="B1100" s="31" t="s">
        <v>1132</v>
      </c>
      <c r="C1100" s="31" t="s">
        <v>1200</v>
      </c>
    </row>
    <row r="1101" spans="2:3" x14ac:dyDescent="0.25">
      <c r="B1101" s="31" t="s">
        <v>1132</v>
      </c>
      <c r="C1101" s="31" t="s">
        <v>1201</v>
      </c>
    </row>
    <row r="1102" spans="2:3" x14ac:dyDescent="0.25">
      <c r="B1102" s="31" t="s">
        <v>1132</v>
      </c>
      <c r="C1102" s="31" t="s">
        <v>1202</v>
      </c>
    </row>
    <row r="1103" spans="2:3" x14ac:dyDescent="0.25">
      <c r="B1103" s="31" t="s">
        <v>1132</v>
      </c>
      <c r="C1103" s="31" t="s">
        <v>1203</v>
      </c>
    </row>
    <row r="1104" spans="2:3" x14ac:dyDescent="0.25">
      <c r="B1104" s="31" t="s">
        <v>1132</v>
      </c>
      <c r="C1104" s="31" t="s">
        <v>1204</v>
      </c>
    </row>
    <row r="1105" spans="2:3" x14ac:dyDescent="0.25">
      <c r="B1105" s="31" t="s">
        <v>1132</v>
      </c>
      <c r="C1105" s="31" t="s">
        <v>1205</v>
      </c>
    </row>
    <row r="1106" spans="2:3" x14ac:dyDescent="0.25">
      <c r="B1106" s="31" t="s">
        <v>1132</v>
      </c>
      <c r="C1106" s="31" t="s">
        <v>1206</v>
      </c>
    </row>
    <row r="1107" spans="2:3" x14ac:dyDescent="0.25">
      <c r="B1107" s="31" t="s">
        <v>1132</v>
      </c>
      <c r="C1107" s="31" t="s">
        <v>1207</v>
      </c>
    </row>
    <row r="1108" spans="2:3" x14ac:dyDescent="0.25">
      <c r="B1108" s="31" t="s">
        <v>1132</v>
      </c>
      <c r="C1108" s="31" t="s">
        <v>1208</v>
      </c>
    </row>
    <row r="1109" spans="2:3" x14ac:dyDescent="0.25">
      <c r="B1109" s="31" t="s">
        <v>1132</v>
      </c>
      <c r="C1109" s="31" t="s">
        <v>1209</v>
      </c>
    </row>
    <row r="1110" spans="2:3" x14ac:dyDescent="0.25">
      <c r="B1110" s="31" t="s">
        <v>1132</v>
      </c>
      <c r="C1110" s="31" t="s">
        <v>1210</v>
      </c>
    </row>
    <row r="1111" spans="2:3" x14ac:dyDescent="0.25">
      <c r="B1111" s="31" t="s">
        <v>1132</v>
      </c>
      <c r="C1111" s="31" t="s">
        <v>1211</v>
      </c>
    </row>
    <row r="1112" spans="2:3" x14ac:dyDescent="0.25">
      <c r="B1112" s="31" t="s">
        <v>1132</v>
      </c>
      <c r="C1112" s="31" t="s">
        <v>939</v>
      </c>
    </row>
    <row r="1113" spans="2:3" x14ac:dyDescent="0.25">
      <c r="B1113" s="31" t="s">
        <v>1132</v>
      </c>
      <c r="C1113" s="31" t="s">
        <v>1212</v>
      </c>
    </row>
    <row r="1114" spans="2:3" x14ac:dyDescent="0.25">
      <c r="B1114" s="31" t="s">
        <v>1132</v>
      </c>
      <c r="C1114" s="31" t="s">
        <v>1213</v>
      </c>
    </row>
    <row r="1115" spans="2:3" x14ac:dyDescent="0.25">
      <c r="B1115" s="31" t="s">
        <v>1132</v>
      </c>
      <c r="C1115" s="31" t="s">
        <v>1214</v>
      </c>
    </row>
    <row r="1116" spans="2:3" x14ac:dyDescent="0.25">
      <c r="B1116" s="31" t="s">
        <v>1132</v>
      </c>
      <c r="C1116" s="31" t="s">
        <v>1215</v>
      </c>
    </row>
    <row r="1117" spans="2:3" x14ac:dyDescent="0.25">
      <c r="B1117" s="31" t="s">
        <v>1132</v>
      </c>
      <c r="C1117" s="31" t="s">
        <v>1216</v>
      </c>
    </row>
    <row r="1118" spans="2:3" x14ac:dyDescent="0.25">
      <c r="B1118" s="31" t="s">
        <v>1217</v>
      </c>
      <c r="C1118" s="31" t="s">
        <v>1218</v>
      </c>
    </row>
    <row r="1119" spans="2:3" x14ac:dyDescent="0.25">
      <c r="B1119" s="31" t="s">
        <v>1217</v>
      </c>
      <c r="C1119" s="31" t="s">
        <v>1219</v>
      </c>
    </row>
    <row r="1120" spans="2:3" x14ac:dyDescent="0.25">
      <c r="B1120" s="31" t="s">
        <v>1217</v>
      </c>
      <c r="C1120" s="31" t="s">
        <v>1220</v>
      </c>
    </row>
    <row r="1121" spans="2:3" x14ac:dyDescent="0.25">
      <c r="B1121" s="31" t="s">
        <v>1217</v>
      </c>
      <c r="C1121" s="31" t="s">
        <v>1221</v>
      </c>
    </row>
    <row r="1122" spans="2:3" x14ac:dyDescent="0.25">
      <c r="B1122" s="31" t="s">
        <v>1217</v>
      </c>
      <c r="C1122" s="31" t="s">
        <v>1222</v>
      </c>
    </row>
    <row r="1123" spans="2:3" x14ac:dyDescent="0.25">
      <c r="B1123" s="31" t="s">
        <v>1217</v>
      </c>
      <c r="C1123" s="31" t="s">
        <v>1223</v>
      </c>
    </row>
    <row r="1124" spans="2:3" x14ac:dyDescent="0.25">
      <c r="B1124" s="31" t="s">
        <v>1217</v>
      </c>
      <c r="C1124" s="31" t="s">
        <v>1224</v>
      </c>
    </row>
    <row r="1125" spans="2:3" x14ac:dyDescent="0.25">
      <c r="B1125" s="31" t="s">
        <v>1217</v>
      </c>
      <c r="C1125" s="31" t="s">
        <v>1225</v>
      </c>
    </row>
    <row r="1126" spans="2:3" x14ac:dyDescent="0.25">
      <c r="B1126" s="31" t="s">
        <v>1217</v>
      </c>
      <c r="C1126" s="31" t="s">
        <v>1226</v>
      </c>
    </row>
    <row r="1127" spans="2:3" x14ac:dyDescent="0.25">
      <c r="B1127" s="31" t="s">
        <v>1217</v>
      </c>
      <c r="C1127" s="31" t="s">
        <v>1227</v>
      </c>
    </row>
    <row r="1128" spans="2:3" x14ac:dyDescent="0.25">
      <c r="B1128" s="31" t="s">
        <v>1217</v>
      </c>
      <c r="C1128" s="31" t="s">
        <v>1228</v>
      </c>
    </row>
    <row r="1129" spans="2:3" x14ac:dyDescent="0.25">
      <c r="B1129" s="31" t="s">
        <v>1217</v>
      </c>
      <c r="C1129" s="31" t="s">
        <v>1229</v>
      </c>
    </row>
    <row r="1130" spans="2:3" x14ac:dyDescent="0.25">
      <c r="B1130" s="31" t="s">
        <v>1217</v>
      </c>
      <c r="C1130" s="31" t="s">
        <v>1230</v>
      </c>
    </row>
    <row r="1131" spans="2:3" x14ac:dyDescent="0.25">
      <c r="B1131" s="31" t="s">
        <v>1217</v>
      </c>
      <c r="C1131" s="31" t="s">
        <v>1231</v>
      </c>
    </row>
    <row r="1132" spans="2:3" x14ac:dyDescent="0.25">
      <c r="B1132" s="31" t="s">
        <v>1217</v>
      </c>
      <c r="C1132" s="31" t="s">
        <v>1232</v>
      </c>
    </row>
    <row r="1133" spans="2:3" x14ac:dyDescent="0.25">
      <c r="B1133" s="31" t="s">
        <v>1217</v>
      </c>
      <c r="C1133" s="31" t="s">
        <v>1233</v>
      </c>
    </row>
    <row r="1134" spans="2:3" x14ac:dyDescent="0.25">
      <c r="B1134" s="31" t="s">
        <v>1217</v>
      </c>
      <c r="C1134" s="31" t="s">
        <v>1234</v>
      </c>
    </row>
    <row r="1135" spans="2:3" x14ac:dyDescent="0.25">
      <c r="B1135" s="31" t="s">
        <v>1217</v>
      </c>
      <c r="C1135" s="31" t="s">
        <v>365</v>
      </c>
    </row>
    <row r="1136" spans="2:3" x14ac:dyDescent="0.25">
      <c r="B1136" s="31" t="s">
        <v>1217</v>
      </c>
      <c r="C1136" s="31" t="s">
        <v>1235</v>
      </c>
    </row>
    <row r="1137" spans="2:3" x14ac:dyDescent="0.25">
      <c r="B1137" s="31" t="s">
        <v>1217</v>
      </c>
      <c r="C1137" s="31" t="s">
        <v>1236</v>
      </c>
    </row>
    <row r="1138" spans="2:3" x14ac:dyDescent="0.25">
      <c r="B1138" s="31" t="s">
        <v>1217</v>
      </c>
      <c r="C1138" s="31" t="s">
        <v>543</v>
      </c>
    </row>
    <row r="1139" spans="2:3" x14ac:dyDescent="0.25">
      <c r="B1139" s="31" t="s">
        <v>1217</v>
      </c>
      <c r="C1139" s="31" t="s">
        <v>1237</v>
      </c>
    </row>
    <row r="1140" spans="2:3" x14ac:dyDescent="0.25">
      <c r="B1140" s="31" t="s">
        <v>1217</v>
      </c>
      <c r="C1140" s="31" t="s">
        <v>1238</v>
      </c>
    </row>
    <row r="1141" spans="2:3" x14ac:dyDescent="0.25">
      <c r="B1141" s="31" t="s">
        <v>1217</v>
      </c>
      <c r="C1141" s="31" t="s">
        <v>1239</v>
      </c>
    </row>
    <row r="1142" spans="2:3" x14ac:dyDescent="0.25">
      <c r="B1142" s="31" t="s">
        <v>1217</v>
      </c>
      <c r="C1142" s="31" t="s">
        <v>1240</v>
      </c>
    </row>
    <row r="1143" spans="2:3" x14ac:dyDescent="0.25">
      <c r="B1143" s="31" t="s">
        <v>1217</v>
      </c>
      <c r="C1143" s="31" t="s">
        <v>1241</v>
      </c>
    </row>
    <row r="1144" spans="2:3" x14ac:dyDescent="0.25">
      <c r="B1144" s="31" t="s">
        <v>1217</v>
      </c>
      <c r="C1144" s="31" t="s">
        <v>1242</v>
      </c>
    </row>
    <row r="1145" spans="2:3" x14ac:dyDescent="0.25">
      <c r="B1145" s="31" t="s">
        <v>1217</v>
      </c>
      <c r="C1145" s="31" t="s">
        <v>1243</v>
      </c>
    </row>
    <row r="1146" spans="2:3" x14ac:dyDescent="0.25">
      <c r="B1146" s="31" t="s">
        <v>1217</v>
      </c>
      <c r="C1146" s="31" t="s">
        <v>1244</v>
      </c>
    </row>
    <row r="1147" spans="2:3" x14ac:dyDescent="0.25">
      <c r="B1147" s="31" t="s">
        <v>1245</v>
      </c>
      <c r="C1147" s="31" t="s">
        <v>1246</v>
      </c>
    </row>
    <row r="1148" spans="2:3" x14ac:dyDescent="0.25">
      <c r="B1148" s="31" t="s">
        <v>1245</v>
      </c>
      <c r="C1148" s="31" t="s">
        <v>1247</v>
      </c>
    </row>
    <row r="1149" spans="2:3" x14ac:dyDescent="0.25">
      <c r="B1149" s="31" t="s">
        <v>1245</v>
      </c>
      <c r="C1149" s="31" t="s">
        <v>1248</v>
      </c>
    </row>
    <row r="1150" spans="2:3" x14ac:dyDescent="0.25">
      <c r="B1150" s="31" t="s">
        <v>1245</v>
      </c>
      <c r="C1150" s="31" t="s">
        <v>1249</v>
      </c>
    </row>
    <row r="1151" spans="2:3" x14ac:dyDescent="0.25">
      <c r="B1151" s="31" t="s">
        <v>1245</v>
      </c>
      <c r="C1151" s="31" t="s">
        <v>1250</v>
      </c>
    </row>
    <row r="1152" spans="2:3" x14ac:dyDescent="0.25">
      <c r="B1152" s="31" t="s">
        <v>1245</v>
      </c>
      <c r="C1152" s="31" t="s">
        <v>1251</v>
      </c>
    </row>
    <row r="1153" spans="1:4" x14ac:dyDescent="0.25">
      <c r="B1153" s="31" t="s">
        <v>1245</v>
      </c>
      <c r="C1153" s="31" t="s">
        <v>1252</v>
      </c>
    </row>
    <row r="1154" spans="1:4" x14ac:dyDescent="0.25">
      <c r="B1154" s="31" t="s">
        <v>1245</v>
      </c>
      <c r="C1154" s="31" t="s">
        <v>1253</v>
      </c>
    </row>
    <row r="1155" spans="1:4" x14ac:dyDescent="0.25">
      <c r="B1155" s="31" t="s">
        <v>1245</v>
      </c>
      <c r="C1155" s="31" t="s">
        <v>1254</v>
      </c>
    </row>
    <row r="1156" spans="1:4" x14ac:dyDescent="0.25">
      <c r="B1156" s="31" t="s">
        <v>1245</v>
      </c>
      <c r="C1156" s="31" t="s">
        <v>1255</v>
      </c>
    </row>
    <row r="1157" spans="1:4" x14ac:dyDescent="0.25">
      <c r="B1157" s="31" t="s">
        <v>1245</v>
      </c>
      <c r="C1157" s="31" t="s">
        <v>1256</v>
      </c>
    </row>
    <row r="1158" spans="1:4" x14ac:dyDescent="0.25">
      <c r="B1158" s="31" t="s">
        <v>1245</v>
      </c>
      <c r="C1158" s="31" t="s">
        <v>1257</v>
      </c>
    </row>
    <row r="1159" spans="1:4" x14ac:dyDescent="0.25">
      <c r="B1159" s="31" t="s">
        <v>1245</v>
      </c>
      <c r="C1159" s="31" t="s">
        <v>1258</v>
      </c>
    </row>
    <row r="1160" spans="1:4" x14ac:dyDescent="0.25">
      <c r="B1160" s="31" t="s">
        <v>1245</v>
      </c>
      <c r="C1160" s="31" t="s">
        <v>1259</v>
      </c>
    </row>
    <row r="1161" spans="1:4" x14ac:dyDescent="0.25">
      <c r="B1161" s="31" t="s">
        <v>1245</v>
      </c>
      <c r="C1161" s="31" t="s">
        <v>1260</v>
      </c>
    </row>
    <row r="1162" spans="1:4" x14ac:dyDescent="0.25">
      <c r="B1162" s="31" t="s">
        <v>1245</v>
      </c>
      <c r="C1162" s="31" t="s">
        <v>1261</v>
      </c>
    </row>
    <row r="1163" spans="1:4" x14ac:dyDescent="0.25">
      <c r="B1163" s="31" t="s">
        <v>1245</v>
      </c>
      <c r="C1163" s="31" t="s">
        <v>1262</v>
      </c>
    </row>
    <row r="1164" spans="1:4" x14ac:dyDescent="0.25">
      <c r="B1164" s="31" t="s">
        <v>1245</v>
      </c>
      <c r="C1164" s="31" t="s">
        <v>1263</v>
      </c>
    </row>
    <row r="1165" spans="1:4" x14ac:dyDescent="0.25">
      <c r="B1165" s="31" t="s">
        <v>1245</v>
      </c>
      <c r="C1165" s="31" t="s">
        <v>1264</v>
      </c>
    </row>
    <row r="1166" spans="1:4" x14ac:dyDescent="0.25">
      <c r="B1166" s="31" t="s">
        <v>1265</v>
      </c>
      <c r="C1166" s="27" t="s">
        <v>1266</v>
      </c>
      <c r="D1166" s="27" t="s">
        <v>1267</v>
      </c>
    </row>
    <row r="1167" spans="1:4" s="27" customFormat="1" x14ac:dyDescent="0.25">
      <c r="A1167" s="30"/>
      <c r="B1167" s="31" t="s">
        <v>1265</v>
      </c>
      <c r="C1167" s="27" t="s">
        <v>1268</v>
      </c>
      <c r="D1167" s="27" t="s">
        <v>1269</v>
      </c>
    </row>
    <row r="1168" spans="1:4" s="27" customFormat="1" x14ac:dyDescent="0.25">
      <c r="A1168" s="30"/>
      <c r="B1168" s="31" t="s">
        <v>1265</v>
      </c>
      <c r="C1168" s="27" t="s">
        <v>1270</v>
      </c>
      <c r="D1168" s="27" t="s">
        <v>1271</v>
      </c>
    </row>
    <row r="1169" spans="1:4" s="27" customFormat="1" x14ac:dyDescent="0.25">
      <c r="A1169" s="30"/>
      <c r="B1169" s="31" t="s">
        <v>1265</v>
      </c>
      <c r="C1169" s="27" t="s">
        <v>1272</v>
      </c>
      <c r="D1169" s="27" t="s">
        <v>1273</v>
      </c>
    </row>
    <row r="1170" spans="1:4" s="27" customFormat="1" x14ac:dyDescent="0.25">
      <c r="A1170" s="30"/>
      <c r="B1170" s="31" t="s">
        <v>1265</v>
      </c>
      <c r="C1170" s="27" t="s">
        <v>1274</v>
      </c>
      <c r="D1170" s="27" t="s">
        <v>1275</v>
      </c>
    </row>
    <row r="1171" spans="1:4" s="27" customFormat="1" x14ac:dyDescent="0.25">
      <c r="A1171" s="30"/>
      <c r="B1171" s="31" t="s">
        <v>1265</v>
      </c>
      <c r="C1171" s="27" t="s">
        <v>1276</v>
      </c>
      <c r="D1171" s="27" t="s">
        <v>1277</v>
      </c>
    </row>
    <row r="1172" spans="1:4" s="27" customFormat="1" x14ac:dyDescent="0.25">
      <c r="A1172" s="30"/>
      <c r="B1172" s="31" t="s">
        <v>1265</v>
      </c>
      <c r="C1172" s="27" t="s">
        <v>1278</v>
      </c>
      <c r="D1172" s="27" t="s">
        <v>1279</v>
      </c>
    </row>
    <row r="1173" spans="1:4" s="27" customFormat="1" x14ac:dyDescent="0.25">
      <c r="A1173" s="30"/>
      <c r="B1173" s="31" t="s">
        <v>1265</v>
      </c>
      <c r="C1173" s="27" t="s">
        <v>1280</v>
      </c>
      <c r="D1173" s="27" t="s">
        <v>1281</v>
      </c>
    </row>
    <row r="1174" spans="1:4" s="27" customFormat="1" x14ac:dyDescent="0.25">
      <c r="A1174" s="30"/>
      <c r="B1174" s="31" t="s">
        <v>1265</v>
      </c>
      <c r="C1174" s="27" t="s">
        <v>1282</v>
      </c>
      <c r="D1174" s="27" t="s">
        <v>1283</v>
      </c>
    </row>
    <row r="1175" spans="1:4" s="27" customFormat="1" x14ac:dyDescent="0.25">
      <c r="A1175" s="30"/>
      <c r="B1175" s="31" t="s">
        <v>1265</v>
      </c>
      <c r="C1175" s="27" t="s">
        <v>1284</v>
      </c>
      <c r="D1175" s="27" t="s">
        <v>1285</v>
      </c>
    </row>
    <row r="1176" spans="1:4" s="27" customFormat="1" x14ac:dyDescent="0.25">
      <c r="A1176" s="30"/>
      <c r="B1176" s="31" t="s">
        <v>1265</v>
      </c>
      <c r="C1176" s="27" t="s">
        <v>1286</v>
      </c>
      <c r="D1176" s="27" t="s">
        <v>1287</v>
      </c>
    </row>
    <row r="1177" spans="1:4" x14ac:dyDescent="0.25">
      <c r="B1177" s="31" t="s">
        <v>1265</v>
      </c>
      <c r="C1177" s="31" t="s">
        <v>1288</v>
      </c>
    </row>
    <row r="1178" spans="1:4" x14ac:dyDescent="0.25">
      <c r="B1178" s="31" t="s">
        <v>1265</v>
      </c>
      <c r="C1178" s="31" t="s">
        <v>1289</v>
      </c>
    </row>
    <row r="1179" spans="1:4" x14ac:dyDescent="0.25">
      <c r="B1179" s="31" t="s">
        <v>1265</v>
      </c>
      <c r="C1179" s="31" t="s">
        <v>1290</v>
      </c>
    </row>
    <row r="1180" spans="1:4" x14ac:dyDescent="0.25">
      <c r="B1180" s="31" t="s">
        <v>1265</v>
      </c>
      <c r="C1180" s="31" t="s">
        <v>1291</v>
      </c>
    </row>
    <row r="1181" spans="1:4" x14ac:dyDescent="0.25">
      <c r="B1181" s="31" t="s">
        <v>1265</v>
      </c>
      <c r="C1181" s="31" t="s">
        <v>1292</v>
      </c>
    </row>
    <row r="1182" spans="1:4" x14ac:dyDescent="0.25">
      <c r="B1182" s="31" t="s">
        <v>1265</v>
      </c>
      <c r="C1182" s="31" t="s">
        <v>1293</v>
      </c>
    </row>
    <row r="1183" spans="1:4" x14ac:dyDescent="0.25">
      <c r="B1183" s="31" t="s">
        <v>1265</v>
      </c>
      <c r="C1183" s="31" t="s">
        <v>1294</v>
      </c>
    </row>
    <row r="1184" spans="1:4" x14ac:dyDescent="0.25">
      <c r="B1184" s="31" t="s">
        <v>1265</v>
      </c>
      <c r="C1184" s="31" t="s">
        <v>1295</v>
      </c>
    </row>
    <row r="1185" spans="2:3" x14ac:dyDescent="0.25">
      <c r="B1185" s="31" t="s">
        <v>1265</v>
      </c>
      <c r="C1185" s="31" t="s">
        <v>1296</v>
      </c>
    </row>
    <row r="1186" spans="2:3" x14ac:dyDescent="0.25">
      <c r="B1186" s="31" t="s">
        <v>1265</v>
      </c>
      <c r="C1186" s="31" t="s">
        <v>1297</v>
      </c>
    </row>
    <row r="1187" spans="2:3" x14ac:dyDescent="0.25">
      <c r="B1187" s="31" t="s">
        <v>1265</v>
      </c>
      <c r="C1187" s="31" t="s">
        <v>1298</v>
      </c>
    </row>
    <row r="1188" spans="2:3" x14ac:dyDescent="0.25">
      <c r="B1188" s="31" t="s">
        <v>1265</v>
      </c>
      <c r="C1188" s="31" t="s">
        <v>1299</v>
      </c>
    </row>
    <row r="1189" spans="2:3" x14ac:dyDescent="0.25">
      <c r="B1189" s="31" t="s">
        <v>1265</v>
      </c>
      <c r="C1189" s="31" t="s">
        <v>1300</v>
      </c>
    </row>
    <row r="1190" spans="2:3" x14ac:dyDescent="0.25">
      <c r="B1190" s="31" t="s">
        <v>1265</v>
      </c>
      <c r="C1190" s="31" t="s">
        <v>1301</v>
      </c>
    </row>
    <row r="1191" spans="2:3" x14ac:dyDescent="0.25">
      <c r="B1191" s="31" t="s">
        <v>1265</v>
      </c>
      <c r="C1191" s="31" t="s">
        <v>1302</v>
      </c>
    </row>
    <row r="1192" spans="2:3" x14ac:dyDescent="0.25">
      <c r="B1192" s="31" t="s">
        <v>1265</v>
      </c>
      <c r="C1192" s="31" t="s">
        <v>1303</v>
      </c>
    </row>
    <row r="1193" spans="2:3" x14ac:dyDescent="0.25">
      <c r="B1193" s="31" t="s">
        <v>1265</v>
      </c>
      <c r="C1193" s="31" t="s">
        <v>1304</v>
      </c>
    </row>
    <row r="1194" spans="2:3" x14ac:dyDescent="0.25">
      <c r="B1194" s="31" t="s">
        <v>1265</v>
      </c>
      <c r="C1194" s="31" t="s">
        <v>1305</v>
      </c>
    </row>
    <row r="1195" spans="2:3" x14ac:dyDescent="0.25">
      <c r="B1195" s="31" t="s">
        <v>1265</v>
      </c>
      <c r="C1195" s="31" t="s">
        <v>1306</v>
      </c>
    </row>
    <row r="1196" spans="2:3" x14ac:dyDescent="0.25">
      <c r="B1196" s="31" t="s">
        <v>1265</v>
      </c>
      <c r="C1196" s="31" t="s">
        <v>1307</v>
      </c>
    </row>
    <row r="1197" spans="2:3" x14ac:dyDescent="0.25">
      <c r="B1197" s="31" t="s">
        <v>1265</v>
      </c>
      <c r="C1197" s="31" t="s">
        <v>1308</v>
      </c>
    </row>
    <row r="1198" spans="2:3" x14ac:dyDescent="0.25">
      <c r="B1198" s="31" t="s">
        <v>1265</v>
      </c>
      <c r="C1198" s="31" t="s">
        <v>1309</v>
      </c>
    </row>
    <row r="1199" spans="2:3" x14ac:dyDescent="0.25">
      <c r="B1199" s="31" t="s">
        <v>1265</v>
      </c>
      <c r="C1199" s="31" t="s">
        <v>1310</v>
      </c>
    </row>
    <row r="1200" spans="2:3" x14ac:dyDescent="0.25">
      <c r="B1200" s="31" t="s">
        <v>1265</v>
      </c>
      <c r="C1200" s="31" t="s">
        <v>1311</v>
      </c>
    </row>
    <row r="1201" spans="1:4" x14ac:dyDescent="0.25">
      <c r="B1201" s="31" t="s">
        <v>1265</v>
      </c>
      <c r="C1201" s="31" t="s">
        <v>1312</v>
      </c>
    </row>
    <row r="1202" spans="1:4" x14ac:dyDescent="0.25">
      <c r="B1202" s="31" t="s">
        <v>1313</v>
      </c>
      <c r="C1202" s="27" t="s">
        <v>1314</v>
      </c>
      <c r="D1202" s="27" t="s">
        <v>1315</v>
      </c>
    </row>
    <row r="1203" spans="1:4" s="27" customFormat="1" x14ac:dyDescent="0.25">
      <c r="A1203" s="30"/>
      <c r="B1203" s="31" t="s">
        <v>1313</v>
      </c>
      <c r="C1203" s="27" t="s">
        <v>1316</v>
      </c>
      <c r="D1203" s="27" t="s">
        <v>1317</v>
      </c>
    </row>
    <row r="1204" spans="1:4" s="27" customFormat="1" x14ac:dyDescent="0.25">
      <c r="A1204" s="30"/>
      <c r="B1204" s="31" t="s">
        <v>1313</v>
      </c>
      <c r="C1204" s="27" t="s">
        <v>1318</v>
      </c>
      <c r="D1204" s="27" t="s">
        <v>1319</v>
      </c>
    </row>
    <row r="1205" spans="1:4" s="27" customFormat="1" x14ac:dyDescent="0.25">
      <c r="A1205" s="30"/>
      <c r="B1205" s="31" t="s">
        <v>1313</v>
      </c>
      <c r="C1205" s="27" t="s">
        <v>1320</v>
      </c>
      <c r="D1205" s="27" t="s">
        <v>1321</v>
      </c>
    </row>
    <row r="1206" spans="1:4" s="27" customFormat="1" x14ac:dyDescent="0.25">
      <c r="A1206" s="30"/>
      <c r="B1206" s="31" t="s">
        <v>1313</v>
      </c>
      <c r="C1206" s="27" t="s">
        <v>1322</v>
      </c>
      <c r="D1206" s="27" t="s">
        <v>1323</v>
      </c>
    </row>
    <row r="1207" spans="1:4" s="27" customFormat="1" x14ac:dyDescent="0.25">
      <c r="A1207" s="30"/>
      <c r="B1207" s="31" t="s">
        <v>1313</v>
      </c>
      <c r="C1207" s="27" t="s">
        <v>1324</v>
      </c>
      <c r="D1207" s="27" t="s">
        <v>1325</v>
      </c>
    </row>
    <row r="1208" spans="1:4" s="27" customFormat="1" x14ac:dyDescent="0.25">
      <c r="A1208" s="30"/>
      <c r="B1208" s="31" t="s">
        <v>1313</v>
      </c>
      <c r="C1208" s="27" t="s">
        <v>1326</v>
      </c>
      <c r="D1208" s="27" t="s">
        <v>1327</v>
      </c>
    </row>
    <row r="1209" spans="1:4" s="27" customFormat="1" x14ac:dyDescent="0.25">
      <c r="A1209" s="30"/>
      <c r="B1209" s="31" t="s">
        <v>1313</v>
      </c>
      <c r="C1209" s="27" t="s">
        <v>1328</v>
      </c>
      <c r="D1209" s="27" t="s">
        <v>1329</v>
      </c>
    </row>
    <row r="1210" spans="1:4" s="27" customFormat="1" x14ac:dyDescent="0.25">
      <c r="A1210" s="30"/>
      <c r="B1210" s="31" t="s">
        <v>1313</v>
      </c>
      <c r="C1210" s="27" t="s">
        <v>1330</v>
      </c>
      <c r="D1210" s="27" t="s">
        <v>1331</v>
      </c>
    </row>
    <row r="1211" spans="1:4" s="27" customFormat="1" x14ac:dyDescent="0.25">
      <c r="A1211" s="30"/>
      <c r="B1211" s="31" t="s">
        <v>1313</v>
      </c>
      <c r="C1211" s="27" t="s">
        <v>1332</v>
      </c>
      <c r="D1211" s="27" t="s">
        <v>1333</v>
      </c>
    </row>
    <row r="1212" spans="1:4" s="27" customFormat="1" x14ac:dyDescent="0.25">
      <c r="A1212" s="30"/>
      <c r="B1212" s="31" t="s">
        <v>1313</v>
      </c>
      <c r="C1212" s="27" t="s">
        <v>1334</v>
      </c>
      <c r="D1212" s="27" t="s">
        <v>1335</v>
      </c>
    </row>
    <row r="1213" spans="1:4" s="27" customFormat="1" x14ac:dyDescent="0.25">
      <c r="A1213" s="30"/>
      <c r="B1213" s="31" t="s">
        <v>1313</v>
      </c>
      <c r="C1213" s="27" t="s">
        <v>1336</v>
      </c>
      <c r="D1213" s="27" t="s">
        <v>1337</v>
      </c>
    </row>
    <row r="1214" spans="1:4" s="27" customFormat="1" x14ac:dyDescent="0.25">
      <c r="A1214" s="30"/>
      <c r="B1214" s="31" t="s">
        <v>1313</v>
      </c>
      <c r="C1214" s="27" t="s">
        <v>1338</v>
      </c>
      <c r="D1214" s="27" t="s">
        <v>1339</v>
      </c>
    </row>
    <row r="1215" spans="1:4" s="27" customFormat="1" x14ac:dyDescent="0.25">
      <c r="A1215" s="30"/>
      <c r="B1215" s="31" t="s">
        <v>1313</v>
      </c>
      <c r="C1215" s="27" t="s">
        <v>1340</v>
      </c>
      <c r="D1215" s="27" t="s">
        <v>1341</v>
      </c>
    </row>
    <row r="1216" spans="1:4" s="27" customFormat="1" x14ac:dyDescent="0.25">
      <c r="A1216" s="30"/>
      <c r="B1216" s="31" t="s">
        <v>1313</v>
      </c>
      <c r="C1216" s="27" t="s">
        <v>1342</v>
      </c>
      <c r="D1216" s="27" t="s">
        <v>1343</v>
      </c>
    </row>
    <row r="1217" spans="1:4" s="27" customFormat="1" x14ac:dyDescent="0.25">
      <c r="A1217" s="30"/>
      <c r="B1217" s="31" t="s">
        <v>1313</v>
      </c>
      <c r="C1217" s="27" t="s">
        <v>1344</v>
      </c>
      <c r="D1217" s="27" t="s">
        <v>1345</v>
      </c>
    </row>
    <row r="1218" spans="1:4" s="27" customFormat="1" x14ac:dyDescent="0.25">
      <c r="A1218" s="30"/>
      <c r="B1218" s="31" t="s">
        <v>1313</v>
      </c>
      <c r="C1218" s="27" t="s">
        <v>1346</v>
      </c>
      <c r="D1218" s="27" t="s">
        <v>1347</v>
      </c>
    </row>
    <row r="1219" spans="1:4" s="27" customFormat="1" x14ac:dyDescent="0.25">
      <c r="A1219" s="30"/>
      <c r="B1219" s="31" t="s">
        <v>1313</v>
      </c>
      <c r="C1219" s="27" t="s">
        <v>1348</v>
      </c>
      <c r="D1219" s="27" t="s">
        <v>1349</v>
      </c>
    </row>
    <row r="1220" spans="1:4" s="27" customFormat="1" x14ac:dyDescent="0.25">
      <c r="A1220" s="30"/>
      <c r="B1220" s="31" t="s">
        <v>1313</v>
      </c>
      <c r="C1220" s="27" t="s">
        <v>1350</v>
      </c>
      <c r="D1220" s="27" t="s">
        <v>1351</v>
      </c>
    </row>
    <row r="1221" spans="1:4" s="27" customFormat="1" x14ac:dyDescent="0.25">
      <c r="A1221" s="30"/>
      <c r="B1221" s="31" t="s">
        <v>1313</v>
      </c>
      <c r="C1221" s="27" t="s">
        <v>1352</v>
      </c>
      <c r="D1221" s="27" t="s">
        <v>1353</v>
      </c>
    </row>
    <row r="1222" spans="1:4" s="27" customFormat="1" x14ac:dyDescent="0.25">
      <c r="A1222" s="30"/>
      <c r="B1222" s="31" t="s">
        <v>1313</v>
      </c>
      <c r="C1222" s="27" t="s">
        <v>1354</v>
      </c>
      <c r="D1222" s="27" t="s">
        <v>1355</v>
      </c>
    </row>
    <row r="1223" spans="1:4" s="27" customFormat="1" x14ac:dyDescent="0.25">
      <c r="A1223" s="30"/>
      <c r="B1223" s="31" t="s">
        <v>1313</v>
      </c>
      <c r="C1223" s="27" t="s">
        <v>1356</v>
      </c>
      <c r="D1223" s="27" t="s">
        <v>1357</v>
      </c>
    </row>
    <row r="1224" spans="1:4" s="27" customFormat="1" x14ac:dyDescent="0.25">
      <c r="A1224" s="30"/>
      <c r="B1224" s="31" t="s">
        <v>1313</v>
      </c>
      <c r="C1224" s="27" t="s">
        <v>1358</v>
      </c>
      <c r="D1224" s="27" t="s">
        <v>1359</v>
      </c>
    </row>
    <row r="1225" spans="1:4" s="27" customFormat="1" x14ac:dyDescent="0.25">
      <c r="A1225" s="30"/>
      <c r="B1225" s="31" t="s">
        <v>1313</v>
      </c>
      <c r="C1225" s="27" t="s">
        <v>1360</v>
      </c>
      <c r="D1225" s="27" t="s">
        <v>1361</v>
      </c>
    </row>
    <row r="1226" spans="1:4" x14ac:dyDescent="0.25">
      <c r="B1226" s="31" t="s">
        <v>1313</v>
      </c>
      <c r="C1226" s="27" t="s">
        <v>1362</v>
      </c>
      <c r="D1226" s="27" t="s">
        <v>1363</v>
      </c>
    </row>
    <row r="1227" spans="1:4" s="27" customFormat="1" x14ac:dyDescent="0.25">
      <c r="A1227" s="30"/>
      <c r="B1227" s="31" t="s">
        <v>1313</v>
      </c>
      <c r="C1227" s="27" t="s">
        <v>1364</v>
      </c>
      <c r="D1227" s="27" t="s">
        <v>1365</v>
      </c>
    </row>
    <row r="1228" spans="1:4" s="27" customFormat="1" x14ac:dyDescent="0.25">
      <c r="A1228" s="30"/>
      <c r="B1228" s="31" t="s">
        <v>1313</v>
      </c>
      <c r="C1228" s="27" t="s">
        <v>1366</v>
      </c>
      <c r="D1228" s="27" t="s">
        <v>1367</v>
      </c>
    </row>
    <row r="1229" spans="1:4" s="27" customFormat="1" x14ac:dyDescent="0.25">
      <c r="A1229" s="30"/>
      <c r="B1229" s="31" t="s">
        <v>1313</v>
      </c>
      <c r="C1229" s="27" t="s">
        <v>1368</v>
      </c>
      <c r="D1229" s="27" t="s">
        <v>1369</v>
      </c>
    </row>
    <row r="1230" spans="1:4" s="27" customFormat="1" x14ac:dyDescent="0.25">
      <c r="A1230" s="30"/>
      <c r="B1230" s="31" t="s">
        <v>1313</v>
      </c>
      <c r="C1230" s="27" t="s">
        <v>1370</v>
      </c>
      <c r="D1230" s="27" t="s">
        <v>1371</v>
      </c>
    </row>
    <row r="1231" spans="1:4" s="27" customFormat="1" x14ac:dyDescent="0.25">
      <c r="A1231" s="30"/>
      <c r="B1231" s="31" t="s">
        <v>1313</v>
      </c>
      <c r="C1231" s="27" t="s">
        <v>1372</v>
      </c>
      <c r="D1231" s="27" t="s">
        <v>1373</v>
      </c>
    </row>
    <row r="1232" spans="1:4" s="27" customFormat="1" x14ac:dyDescent="0.25">
      <c r="A1232" s="30"/>
      <c r="B1232" s="31" t="s">
        <v>1313</v>
      </c>
      <c r="C1232" s="27" t="s">
        <v>1374</v>
      </c>
      <c r="D1232" s="27" t="s">
        <v>1375</v>
      </c>
    </row>
    <row r="1233" spans="2:3" x14ac:dyDescent="0.25">
      <c r="B1233" s="31" t="s">
        <v>1313</v>
      </c>
      <c r="C1233" s="31" t="s">
        <v>1376</v>
      </c>
    </row>
    <row r="1234" spans="2:3" x14ac:dyDescent="0.25">
      <c r="B1234" s="31" t="s">
        <v>1313</v>
      </c>
      <c r="C1234" s="31" t="s">
        <v>1377</v>
      </c>
    </row>
    <row r="1235" spans="2:3" x14ac:dyDescent="0.25">
      <c r="B1235" s="31" t="s">
        <v>1313</v>
      </c>
      <c r="C1235" s="31" t="s">
        <v>1378</v>
      </c>
    </row>
    <row r="1236" spans="2:3" x14ac:dyDescent="0.25">
      <c r="B1236" s="31" t="s">
        <v>1313</v>
      </c>
      <c r="C1236" s="31" t="s">
        <v>1379</v>
      </c>
    </row>
    <row r="1237" spans="2:3" x14ac:dyDescent="0.25">
      <c r="B1237" s="31" t="s">
        <v>1313</v>
      </c>
      <c r="C1237" s="31" t="s">
        <v>1380</v>
      </c>
    </row>
    <row r="1238" spans="2:3" x14ac:dyDescent="0.25">
      <c r="B1238" s="31" t="s">
        <v>1313</v>
      </c>
      <c r="C1238" s="31" t="s">
        <v>1381</v>
      </c>
    </row>
    <row r="1239" spans="2:3" x14ac:dyDescent="0.25">
      <c r="B1239" s="31" t="s">
        <v>1313</v>
      </c>
      <c r="C1239" s="31" t="s">
        <v>1382</v>
      </c>
    </row>
    <row r="1240" spans="2:3" x14ac:dyDescent="0.25">
      <c r="B1240" s="31" t="s">
        <v>1313</v>
      </c>
      <c r="C1240" s="31" t="s">
        <v>1383</v>
      </c>
    </row>
    <row r="1241" spans="2:3" x14ac:dyDescent="0.25">
      <c r="B1241" s="31" t="s">
        <v>1313</v>
      </c>
      <c r="C1241" s="31" t="s">
        <v>1384</v>
      </c>
    </row>
    <row r="1242" spans="2:3" x14ac:dyDescent="0.25">
      <c r="B1242" s="31" t="s">
        <v>1313</v>
      </c>
      <c r="C1242" s="31" t="s">
        <v>1385</v>
      </c>
    </row>
    <row r="1243" spans="2:3" x14ac:dyDescent="0.25">
      <c r="B1243" s="31" t="s">
        <v>1313</v>
      </c>
      <c r="C1243" s="31" t="s">
        <v>1386</v>
      </c>
    </row>
    <row r="1244" spans="2:3" x14ac:dyDescent="0.25">
      <c r="B1244" s="31" t="s">
        <v>1313</v>
      </c>
      <c r="C1244" s="31" t="s">
        <v>1387</v>
      </c>
    </row>
    <row r="1245" spans="2:3" x14ac:dyDescent="0.25">
      <c r="B1245" s="31" t="s">
        <v>1313</v>
      </c>
      <c r="C1245" s="31" t="s">
        <v>1388</v>
      </c>
    </row>
    <row r="1246" spans="2:3" x14ac:dyDescent="0.25">
      <c r="B1246" s="31" t="s">
        <v>1313</v>
      </c>
      <c r="C1246" s="31" t="s">
        <v>1389</v>
      </c>
    </row>
    <row r="1247" spans="2:3" x14ac:dyDescent="0.25">
      <c r="B1247" s="31" t="s">
        <v>1313</v>
      </c>
      <c r="C1247" s="31" t="s">
        <v>1390</v>
      </c>
    </row>
    <row r="1248" spans="2:3" x14ac:dyDescent="0.25">
      <c r="B1248" s="31" t="s">
        <v>1313</v>
      </c>
      <c r="C1248" s="31" t="s">
        <v>1391</v>
      </c>
    </row>
    <row r="1249" spans="2:3" x14ac:dyDescent="0.25">
      <c r="B1249" s="31" t="s">
        <v>1313</v>
      </c>
      <c r="C1249" s="31" t="s">
        <v>1392</v>
      </c>
    </row>
    <row r="1250" spans="2:3" x14ac:dyDescent="0.25">
      <c r="B1250" s="31" t="s">
        <v>1313</v>
      </c>
      <c r="C1250" s="31" t="s">
        <v>1393</v>
      </c>
    </row>
    <row r="1251" spans="2:3" x14ac:dyDescent="0.25">
      <c r="B1251" s="31" t="s">
        <v>1313</v>
      </c>
      <c r="C1251" s="31" t="s">
        <v>1394</v>
      </c>
    </row>
    <row r="1252" spans="2:3" x14ac:dyDescent="0.25">
      <c r="B1252" s="31" t="s">
        <v>1313</v>
      </c>
      <c r="C1252" s="31" t="s">
        <v>1395</v>
      </c>
    </row>
    <row r="1253" spans="2:3" x14ac:dyDescent="0.25">
      <c r="B1253" s="31" t="s">
        <v>1313</v>
      </c>
      <c r="C1253" s="31" t="s">
        <v>1396</v>
      </c>
    </row>
    <row r="1254" spans="2:3" x14ac:dyDescent="0.25">
      <c r="B1254" s="31" t="s">
        <v>1313</v>
      </c>
      <c r="C1254" s="31" t="s">
        <v>1397</v>
      </c>
    </row>
    <row r="1255" spans="2:3" x14ac:dyDescent="0.25">
      <c r="B1255" s="31" t="s">
        <v>1313</v>
      </c>
      <c r="C1255" s="31" t="s">
        <v>1398</v>
      </c>
    </row>
    <row r="1256" spans="2:3" x14ac:dyDescent="0.25">
      <c r="B1256" s="31" t="s">
        <v>1313</v>
      </c>
      <c r="C1256" s="31" t="s">
        <v>1399</v>
      </c>
    </row>
    <row r="1257" spans="2:3" x14ac:dyDescent="0.25">
      <c r="B1257" s="31" t="s">
        <v>1313</v>
      </c>
      <c r="C1257" s="31" t="s">
        <v>1400</v>
      </c>
    </row>
    <row r="1258" spans="2:3" x14ac:dyDescent="0.25">
      <c r="B1258" s="31" t="s">
        <v>1313</v>
      </c>
      <c r="C1258" s="31" t="s">
        <v>1401</v>
      </c>
    </row>
    <row r="1259" spans="2:3" x14ac:dyDescent="0.25">
      <c r="B1259" s="31" t="s">
        <v>1313</v>
      </c>
      <c r="C1259" s="31" t="s">
        <v>1402</v>
      </c>
    </row>
    <row r="1260" spans="2:3" x14ac:dyDescent="0.25">
      <c r="B1260" s="31" t="s">
        <v>1313</v>
      </c>
      <c r="C1260" s="31" t="s">
        <v>1403</v>
      </c>
    </row>
    <row r="1261" spans="2:3" x14ac:dyDescent="0.25">
      <c r="B1261" s="31" t="s">
        <v>1313</v>
      </c>
      <c r="C1261" s="31" t="s">
        <v>1404</v>
      </c>
    </row>
    <row r="1262" spans="2:3" x14ac:dyDescent="0.25">
      <c r="B1262" s="31" t="s">
        <v>1313</v>
      </c>
      <c r="C1262" s="31" t="s">
        <v>1405</v>
      </c>
    </row>
    <row r="1263" spans="2:3" x14ac:dyDescent="0.25">
      <c r="B1263" s="31" t="s">
        <v>1313</v>
      </c>
      <c r="C1263" s="31" t="s">
        <v>1406</v>
      </c>
    </row>
    <row r="1264" spans="2:3" x14ac:dyDescent="0.25">
      <c r="B1264" s="31" t="s">
        <v>1313</v>
      </c>
      <c r="C1264" s="31" t="s">
        <v>1407</v>
      </c>
    </row>
    <row r="1265" spans="1:4" x14ac:dyDescent="0.25">
      <c r="B1265" s="31" t="s">
        <v>1313</v>
      </c>
      <c r="C1265" s="31" t="s">
        <v>1408</v>
      </c>
    </row>
    <row r="1266" spans="1:4" x14ac:dyDescent="0.25">
      <c r="B1266" s="31" t="s">
        <v>1313</v>
      </c>
      <c r="C1266" s="31" t="s">
        <v>1409</v>
      </c>
    </row>
    <row r="1267" spans="1:4" x14ac:dyDescent="0.25">
      <c r="B1267" s="31" t="s">
        <v>1313</v>
      </c>
      <c r="C1267" s="31" t="s">
        <v>1410</v>
      </c>
    </row>
    <row r="1268" spans="1:4" x14ac:dyDescent="0.25">
      <c r="B1268" s="31" t="s">
        <v>1313</v>
      </c>
      <c r="C1268" s="31" t="s">
        <v>1411</v>
      </c>
    </row>
    <row r="1269" spans="1:4" x14ac:dyDescent="0.25">
      <c r="B1269" s="31" t="s">
        <v>1313</v>
      </c>
      <c r="C1269" s="31" t="s">
        <v>1412</v>
      </c>
    </row>
    <row r="1270" spans="1:4" x14ac:dyDescent="0.25">
      <c r="B1270" s="31" t="s">
        <v>1313</v>
      </c>
      <c r="C1270" s="31" t="s">
        <v>1413</v>
      </c>
    </row>
    <row r="1271" spans="1:4" x14ac:dyDescent="0.25">
      <c r="B1271" s="31" t="s">
        <v>1313</v>
      </c>
      <c r="C1271" s="31" t="s">
        <v>1414</v>
      </c>
    </row>
    <row r="1272" spans="1:4" x14ac:dyDescent="0.25">
      <c r="B1272" s="31" t="s">
        <v>1313</v>
      </c>
      <c r="C1272" s="31" t="s">
        <v>1415</v>
      </c>
    </row>
    <row r="1273" spans="1:4" x14ac:dyDescent="0.25">
      <c r="B1273" s="31" t="s">
        <v>1313</v>
      </c>
      <c r="C1273" s="31" t="s">
        <v>1416</v>
      </c>
    </row>
    <row r="1274" spans="1:4" x14ac:dyDescent="0.25">
      <c r="B1274" s="31" t="s">
        <v>1417</v>
      </c>
      <c r="C1274" s="27" t="s">
        <v>1418</v>
      </c>
      <c r="D1274" s="27" t="s">
        <v>1419</v>
      </c>
    </row>
    <row r="1275" spans="1:4" s="27" customFormat="1" x14ac:dyDescent="0.25">
      <c r="A1275" s="30"/>
      <c r="B1275" s="31" t="s">
        <v>1417</v>
      </c>
      <c r="C1275" s="27" t="s">
        <v>1420</v>
      </c>
      <c r="D1275" s="27" t="s">
        <v>1421</v>
      </c>
    </row>
    <row r="1276" spans="1:4" s="27" customFormat="1" x14ac:dyDescent="0.25">
      <c r="A1276" s="30"/>
      <c r="B1276" s="31" t="s">
        <v>1417</v>
      </c>
      <c r="C1276" s="27" t="s">
        <v>1422</v>
      </c>
      <c r="D1276" s="27" t="s">
        <v>1423</v>
      </c>
    </row>
    <row r="1277" spans="1:4" s="27" customFormat="1" x14ac:dyDescent="0.25">
      <c r="A1277" s="30"/>
      <c r="B1277" s="31" t="s">
        <v>1417</v>
      </c>
      <c r="C1277" s="27" t="s">
        <v>1424</v>
      </c>
      <c r="D1277" s="27" t="s">
        <v>1425</v>
      </c>
    </row>
    <row r="1278" spans="1:4" s="27" customFormat="1" x14ac:dyDescent="0.25">
      <c r="A1278" s="30"/>
      <c r="B1278" s="31" t="s">
        <v>1417</v>
      </c>
      <c r="C1278" s="27" t="s">
        <v>1426</v>
      </c>
      <c r="D1278" s="27" t="s">
        <v>1427</v>
      </c>
    </row>
    <row r="1279" spans="1:4" s="27" customFormat="1" x14ac:dyDescent="0.25">
      <c r="A1279" s="30"/>
      <c r="B1279" s="31" t="s">
        <v>1417</v>
      </c>
      <c r="C1279" s="27" t="s">
        <v>1428</v>
      </c>
      <c r="D1279" s="27" t="s">
        <v>1429</v>
      </c>
    </row>
    <row r="1280" spans="1:4" s="27" customFormat="1" x14ac:dyDescent="0.25">
      <c r="A1280" s="30"/>
      <c r="B1280" s="31" t="s">
        <v>1417</v>
      </c>
      <c r="C1280" s="27" t="s">
        <v>1430</v>
      </c>
      <c r="D1280" s="27" t="s">
        <v>1431</v>
      </c>
    </row>
    <row r="1281" spans="1:4" s="27" customFormat="1" x14ac:dyDescent="0.25">
      <c r="A1281" s="30"/>
      <c r="B1281" s="31" t="s">
        <v>1417</v>
      </c>
      <c r="C1281" s="27" t="s">
        <v>1432</v>
      </c>
      <c r="D1281" s="27" t="s">
        <v>1433</v>
      </c>
    </row>
    <row r="1282" spans="1:4" s="27" customFormat="1" x14ac:dyDescent="0.25">
      <c r="A1282" s="30"/>
      <c r="B1282" s="31" t="s">
        <v>1417</v>
      </c>
      <c r="C1282" s="27" t="s">
        <v>1434</v>
      </c>
      <c r="D1282" s="27" t="s">
        <v>1435</v>
      </c>
    </row>
    <row r="1283" spans="1:4" x14ac:dyDescent="0.25">
      <c r="B1283" s="31" t="s">
        <v>1417</v>
      </c>
      <c r="C1283" s="31" t="s">
        <v>1436</v>
      </c>
    </row>
    <row r="1284" spans="1:4" x14ac:dyDescent="0.25">
      <c r="B1284" s="31" t="s">
        <v>1417</v>
      </c>
      <c r="C1284" s="31" t="s">
        <v>1437</v>
      </c>
    </row>
    <row r="1285" spans="1:4" x14ac:dyDescent="0.25">
      <c r="B1285" s="31" t="s">
        <v>1417</v>
      </c>
      <c r="C1285" s="31" t="s">
        <v>1438</v>
      </c>
    </row>
    <row r="1286" spans="1:4" x14ac:dyDescent="0.25">
      <c r="B1286" s="31" t="s">
        <v>1417</v>
      </c>
      <c r="C1286" s="31" t="s">
        <v>1439</v>
      </c>
    </row>
    <row r="1287" spans="1:4" x14ac:dyDescent="0.25">
      <c r="B1287" s="31" t="s">
        <v>1417</v>
      </c>
      <c r="C1287" s="31" t="s">
        <v>1440</v>
      </c>
    </row>
    <row r="1288" spans="1:4" x14ac:dyDescent="0.25">
      <c r="B1288" s="31" t="s">
        <v>1417</v>
      </c>
      <c r="C1288" s="31" t="s">
        <v>1441</v>
      </c>
    </row>
    <row r="1289" spans="1:4" x14ac:dyDescent="0.25">
      <c r="B1289" s="31" t="s">
        <v>1417</v>
      </c>
      <c r="C1289" s="31" t="s">
        <v>1442</v>
      </c>
    </row>
    <row r="1290" spans="1:4" x14ac:dyDescent="0.25">
      <c r="B1290" s="31" t="s">
        <v>1417</v>
      </c>
      <c r="C1290" s="31" t="s">
        <v>1443</v>
      </c>
    </row>
    <row r="1291" spans="1:4" x14ac:dyDescent="0.25">
      <c r="B1291" s="31" t="s">
        <v>1417</v>
      </c>
      <c r="C1291" s="31" t="s">
        <v>1444</v>
      </c>
    </row>
    <row r="1292" spans="1:4" x14ac:dyDescent="0.25">
      <c r="B1292" s="31" t="s">
        <v>1417</v>
      </c>
      <c r="C1292" s="31" t="s">
        <v>1445</v>
      </c>
    </row>
    <row r="1293" spans="1:4" x14ac:dyDescent="0.25">
      <c r="B1293" s="31" t="s">
        <v>1417</v>
      </c>
      <c r="C1293" s="31" t="s">
        <v>1446</v>
      </c>
    </row>
    <row r="1294" spans="1:4" x14ac:dyDescent="0.25">
      <c r="B1294" s="31" t="s">
        <v>1417</v>
      </c>
      <c r="C1294" s="31" t="s">
        <v>1447</v>
      </c>
    </row>
    <row r="1295" spans="1:4" x14ac:dyDescent="0.25">
      <c r="B1295" s="31" t="s">
        <v>1417</v>
      </c>
      <c r="C1295" s="31" t="s">
        <v>1448</v>
      </c>
    </row>
    <row r="1296" spans="1:4" x14ac:dyDescent="0.25">
      <c r="B1296" s="31" t="s">
        <v>1417</v>
      </c>
      <c r="C1296" s="31" t="s">
        <v>1449</v>
      </c>
    </row>
    <row r="1297" spans="2:3" x14ac:dyDescent="0.25">
      <c r="B1297" s="31" t="s">
        <v>1417</v>
      </c>
      <c r="C1297" s="31" t="s">
        <v>1450</v>
      </c>
    </row>
    <row r="1298" spans="2:3" x14ac:dyDescent="0.25">
      <c r="B1298" s="31" t="s">
        <v>1417</v>
      </c>
      <c r="C1298" s="31" t="s">
        <v>1451</v>
      </c>
    </row>
    <row r="1299" spans="2:3" x14ac:dyDescent="0.25">
      <c r="B1299" s="31" t="s">
        <v>1417</v>
      </c>
      <c r="C1299" s="31" t="s">
        <v>1452</v>
      </c>
    </row>
    <row r="1300" spans="2:3" x14ac:dyDescent="0.25">
      <c r="B1300" s="31" t="s">
        <v>1417</v>
      </c>
      <c r="C1300" s="31" t="s">
        <v>1453</v>
      </c>
    </row>
    <row r="1301" spans="2:3" x14ac:dyDescent="0.25">
      <c r="B1301" s="31" t="s">
        <v>1417</v>
      </c>
      <c r="C1301" s="31" t="s">
        <v>1454</v>
      </c>
    </row>
    <row r="1302" spans="2:3" x14ac:dyDescent="0.25">
      <c r="B1302" s="31" t="s">
        <v>1417</v>
      </c>
      <c r="C1302" s="31" t="s">
        <v>1455</v>
      </c>
    </row>
    <row r="1303" spans="2:3" x14ac:dyDescent="0.25">
      <c r="B1303" s="31" t="s">
        <v>1417</v>
      </c>
      <c r="C1303" s="31" t="s">
        <v>1456</v>
      </c>
    </row>
    <row r="1304" spans="2:3" x14ac:dyDescent="0.25">
      <c r="B1304" s="31" t="s">
        <v>1417</v>
      </c>
      <c r="C1304" s="31" t="s">
        <v>1457</v>
      </c>
    </row>
    <row r="1305" spans="2:3" x14ac:dyDescent="0.25">
      <c r="B1305" s="31" t="s">
        <v>1417</v>
      </c>
      <c r="C1305" s="31" t="s">
        <v>1458</v>
      </c>
    </row>
    <row r="1306" spans="2:3" x14ac:dyDescent="0.25">
      <c r="B1306" s="31" t="s">
        <v>1417</v>
      </c>
      <c r="C1306" s="31" t="s">
        <v>1459</v>
      </c>
    </row>
    <row r="1307" spans="2:3" x14ac:dyDescent="0.25">
      <c r="B1307" s="31" t="s">
        <v>1417</v>
      </c>
      <c r="C1307" s="31" t="s">
        <v>1460</v>
      </c>
    </row>
    <row r="1308" spans="2:3" x14ac:dyDescent="0.25">
      <c r="B1308" s="31" t="s">
        <v>1417</v>
      </c>
      <c r="C1308" s="31" t="s">
        <v>1461</v>
      </c>
    </row>
    <row r="1309" spans="2:3" x14ac:dyDescent="0.25">
      <c r="B1309" s="31" t="s">
        <v>1417</v>
      </c>
      <c r="C1309" s="31" t="s">
        <v>1462</v>
      </c>
    </row>
    <row r="1310" spans="2:3" x14ac:dyDescent="0.25">
      <c r="B1310" s="31" t="s">
        <v>1417</v>
      </c>
      <c r="C1310" s="31" t="s">
        <v>1463</v>
      </c>
    </row>
    <row r="1311" spans="2:3" x14ac:dyDescent="0.25">
      <c r="B1311" s="31" t="s">
        <v>1417</v>
      </c>
      <c r="C1311" s="31" t="s">
        <v>1464</v>
      </c>
    </row>
    <row r="1312" spans="2:3" x14ac:dyDescent="0.25">
      <c r="B1312" s="31" t="s">
        <v>1417</v>
      </c>
      <c r="C1312" s="31" t="s">
        <v>1465</v>
      </c>
    </row>
    <row r="1313" spans="2:3" x14ac:dyDescent="0.25">
      <c r="B1313" s="31" t="s">
        <v>1417</v>
      </c>
      <c r="C1313" s="31" t="s">
        <v>1466</v>
      </c>
    </row>
    <row r="1314" spans="2:3" x14ac:dyDescent="0.25">
      <c r="B1314" s="31" t="s">
        <v>1417</v>
      </c>
      <c r="C1314" s="31" t="s">
        <v>1467</v>
      </c>
    </row>
    <row r="1315" spans="2:3" x14ac:dyDescent="0.25">
      <c r="B1315" s="31" t="s">
        <v>1417</v>
      </c>
      <c r="C1315" s="31" t="s">
        <v>1468</v>
      </c>
    </row>
    <row r="1316" spans="2:3" x14ac:dyDescent="0.25">
      <c r="B1316" s="31" t="s">
        <v>1417</v>
      </c>
      <c r="C1316" s="31" t="s">
        <v>1469</v>
      </c>
    </row>
    <row r="1317" spans="2:3" x14ac:dyDescent="0.25">
      <c r="B1317" s="31" t="s">
        <v>1417</v>
      </c>
      <c r="C1317" s="31" t="s">
        <v>1470</v>
      </c>
    </row>
    <row r="1318" spans="2:3" x14ac:dyDescent="0.25">
      <c r="B1318" s="31" t="s">
        <v>1417</v>
      </c>
      <c r="C1318" s="31" t="s">
        <v>1414</v>
      </c>
    </row>
    <row r="1319" spans="2:3" x14ac:dyDescent="0.25">
      <c r="B1319" s="31" t="s">
        <v>1417</v>
      </c>
      <c r="C1319" s="31" t="s">
        <v>1471</v>
      </c>
    </row>
    <row r="1320" spans="2:3" x14ac:dyDescent="0.25">
      <c r="B1320" s="31" t="s">
        <v>1417</v>
      </c>
      <c r="C1320" s="31" t="s">
        <v>1472</v>
      </c>
    </row>
    <row r="1321" spans="2:3" x14ac:dyDescent="0.25">
      <c r="B1321" s="31" t="s">
        <v>1417</v>
      </c>
      <c r="C1321" s="31" t="s">
        <v>1473</v>
      </c>
    </row>
    <row r="1322" spans="2:3" x14ac:dyDescent="0.25">
      <c r="B1322" s="31" t="s">
        <v>1417</v>
      </c>
      <c r="C1322" s="31" t="s">
        <v>1474</v>
      </c>
    </row>
    <row r="1323" spans="2:3" x14ac:dyDescent="0.25">
      <c r="B1323" s="31" t="s">
        <v>1475</v>
      </c>
      <c r="C1323" s="31" t="s">
        <v>1476</v>
      </c>
    </row>
    <row r="1324" spans="2:3" x14ac:dyDescent="0.25">
      <c r="B1324" s="31" t="s">
        <v>1475</v>
      </c>
      <c r="C1324" s="31" t="s">
        <v>1477</v>
      </c>
    </row>
    <row r="1325" spans="2:3" x14ac:dyDescent="0.25">
      <c r="B1325" s="31" t="s">
        <v>1475</v>
      </c>
      <c r="C1325" s="31" t="s">
        <v>1478</v>
      </c>
    </row>
    <row r="1326" spans="2:3" x14ac:dyDescent="0.25">
      <c r="B1326" s="31" t="s">
        <v>1475</v>
      </c>
      <c r="C1326" s="31" t="s">
        <v>1479</v>
      </c>
    </row>
    <row r="1327" spans="2:3" x14ac:dyDescent="0.25">
      <c r="B1327" s="31" t="s">
        <v>1475</v>
      </c>
      <c r="C1327" s="31" t="s">
        <v>1480</v>
      </c>
    </row>
    <row r="1328" spans="2:3" x14ac:dyDescent="0.25">
      <c r="B1328" s="31" t="s">
        <v>1475</v>
      </c>
      <c r="C1328" s="31" t="s">
        <v>1481</v>
      </c>
    </row>
    <row r="1329" spans="2:3" x14ac:dyDescent="0.25">
      <c r="B1329" s="31" t="s">
        <v>1475</v>
      </c>
      <c r="C1329" s="31" t="s">
        <v>1482</v>
      </c>
    </row>
    <row r="1330" spans="2:3" x14ac:dyDescent="0.25">
      <c r="B1330" s="31" t="s">
        <v>1475</v>
      </c>
      <c r="C1330" s="31" t="s">
        <v>1483</v>
      </c>
    </row>
    <row r="1331" spans="2:3" x14ac:dyDescent="0.25">
      <c r="B1331" s="31" t="s">
        <v>1475</v>
      </c>
      <c r="C1331" s="31" t="s">
        <v>1484</v>
      </c>
    </row>
    <row r="1332" spans="2:3" x14ac:dyDescent="0.25">
      <c r="B1332" s="31" t="s">
        <v>1475</v>
      </c>
      <c r="C1332" s="31" t="s">
        <v>1485</v>
      </c>
    </row>
    <row r="1333" spans="2:3" x14ac:dyDescent="0.25">
      <c r="B1333" s="31" t="s">
        <v>1475</v>
      </c>
      <c r="C1333" s="31" t="s">
        <v>1486</v>
      </c>
    </row>
    <row r="1334" spans="2:3" x14ac:dyDescent="0.25">
      <c r="B1334" s="31" t="s">
        <v>1475</v>
      </c>
      <c r="C1334" s="31" t="s">
        <v>1487</v>
      </c>
    </row>
    <row r="1335" spans="2:3" x14ac:dyDescent="0.25">
      <c r="B1335" s="31" t="s">
        <v>1475</v>
      </c>
      <c r="C1335" s="31" t="s">
        <v>1488</v>
      </c>
    </row>
    <row r="1336" spans="2:3" x14ac:dyDescent="0.25">
      <c r="B1336" s="31" t="s">
        <v>1475</v>
      </c>
      <c r="C1336" s="31" t="s">
        <v>1489</v>
      </c>
    </row>
    <row r="1337" spans="2:3" x14ac:dyDescent="0.25">
      <c r="B1337" s="31" t="s">
        <v>1475</v>
      </c>
      <c r="C1337" s="31" t="s">
        <v>1490</v>
      </c>
    </row>
    <row r="1338" spans="2:3" x14ac:dyDescent="0.25">
      <c r="B1338" s="31" t="s">
        <v>1475</v>
      </c>
      <c r="C1338" s="31" t="s">
        <v>1491</v>
      </c>
    </row>
    <row r="1339" spans="2:3" x14ac:dyDescent="0.25">
      <c r="B1339" s="31" t="s">
        <v>1475</v>
      </c>
      <c r="C1339" s="31" t="s">
        <v>1492</v>
      </c>
    </row>
    <row r="1340" spans="2:3" x14ac:dyDescent="0.25">
      <c r="B1340" s="31" t="s">
        <v>1475</v>
      </c>
      <c r="C1340" s="31" t="s">
        <v>376</v>
      </c>
    </row>
    <row r="1341" spans="2:3" x14ac:dyDescent="0.25">
      <c r="B1341" s="31" t="s">
        <v>1475</v>
      </c>
      <c r="C1341" s="31" t="s">
        <v>1493</v>
      </c>
    </row>
    <row r="1342" spans="2:3" x14ac:dyDescent="0.25">
      <c r="B1342" s="31" t="s">
        <v>1475</v>
      </c>
      <c r="C1342" s="31" t="s">
        <v>1494</v>
      </c>
    </row>
    <row r="1343" spans="2:3" x14ac:dyDescent="0.25">
      <c r="B1343" s="31" t="s">
        <v>1475</v>
      </c>
      <c r="C1343" s="31" t="s">
        <v>1495</v>
      </c>
    </row>
    <row r="1344" spans="2:3" x14ac:dyDescent="0.25">
      <c r="B1344" s="31" t="s">
        <v>1475</v>
      </c>
      <c r="C1344" s="31" t="s">
        <v>1496</v>
      </c>
    </row>
    <row r="1345" spans="2:3" x14ac:dyDescent="0.25">
      <c r="B1345" s="31" t="s">
        <v>1475</v>
      </c>
      <c r="C1345" s="31" t="s">
        <v>1497</v>
      </c>
    </row>
    <row r="1346" spans="2:3" x14ac:dyDescent="0.25">
      <c r="B1346" s="31" t="s">
        <v>1475</v>
      </c>
      <c r="C1346" s="31" t="s">
        <v>1498</v>
      </c>
    </row>
    <row r="1347" spans="2:3" x14ac:dyDescent="0.25">
      <c r="B1347" s="31" t="s">
        <v>1475</v>
      </c>
      <c r="C1347" s="31" t="s">
        <v>1499</v>
      </c>
    </row>
    <row r="1348" spans="2:3" x14ac:dyDescent="0.25">
      <c r="B1348" s="31" t="s">
        <v>1475</v>
      </c>
      <c r="C1348" s="31" t="s">
        <v>1500</v>
      </c>
    </row>
    <row r="1349" spans="2:3" x14ac:dyDescent="0.25">
      <c r="B1349" s="31" t="s">
        <v>1475</v>
      </c>
      <c r="C1349" s="31" t="s">
        <v>1501</v>
      </c>
    </row>
    <row r="1350" spans="2:3" x14ac:dyDescent="0.25">
      <c r="B1350" s="31" t="s">
        <v>1475</v>
      </c>
      <c r="C1350" s="31" t="s">
        <v>1502</v>
      </c>
    </row>
    <row r="1351" spans="2:3" x14ac:dyDescent="0.25">
      <c r="B1351" s="31" t="s">
        <v>1475</v>
      </c>
      <c r="C1351" s="31" t="s">
        <v>1503</v>
      </c>
    </row>
    <row r="1352" spans="2:3" x14ac:dyDescent="0.25">
      <c r="B1352" s="31" t="s">
        <v>1475</v>
      </c>
      <c r="C1352" s="31" t="s">
        <v>1504</v>
      </c>
    </row>
    <row r="1353" spans="2:3" x14ac:dyDescent="0.25">
      <c r="B1353" s="31" t="s">
        <v>1475</v>
      </c>
      <c r="C1353" s="31" t="s">
        <v>1505</v>
      </c>
    </row>
    <row r="1354" spans="2:3" x14ac:dyDescent="0.25">
      <c r="B1354" s="31" t="s">
        <v>1475</v>
      </c>
      <c r="C1354" s="31" t="s">
        <v>1506</v>
      </c>
    </row>
    <row r="1355" spans="2:3" x14ac:dyDescent="0.25">
      <c r="B1355" s="31" t="s">
        <v>1475</v>
      </c>
      <c r="C1355" s="31" t="s">
        <v>1507</v>
      </c>
    </row>
    <row r="1356" spans="2:3" x14ac:dyDescent="0.25">
      <c r="B1356" s="31" t="s">
        <v>1475</v>
      </c>
      <c r="C1356" s="31" t="s">
        <v>1508</v>
      </c>
    </row>
    <row r="1357" spans="2:3" x14ac:dyDescent="0.25">
      <c r="B1357" s="31" t="s">
        <v>1475</v>
      </c>
      <c r="C1357" s="31" t="s">
        <v>1509</v>
      </c>
    </row>
    <row r="1358" spans="2:3" x14ac:dyDescent="0.25">
      <c r="B1358" s="31" t="s">
        <v>1475</v>
      </c>
      <c r="C1358" s="31" t="s">
        <v>1510</v>
      </c>
    </row>
    <row r="1359" spans="2:3" x14ac:dyDescent="0.25">
      <c r="B1359" s="31" t="s">
        <v>1475</v>
      </c>
      <c r="C1359" s="31" t="s">
        <v>1511</v>
      </c>
    </row>
    <row r="1360" spans="2:3" x14ac:dyDescent="0.25">
      <c r="B1360" s="31" t="s">
        <v>1475</v>
      </c>
      <c r="C1360" s="31" t="s">
        <v>991</v>
      </c>
    </row>
    <row r="1361" spans="2:3" x14ac:dyDescent="0.25">
      <c r="B1361" s="31" t="s">
        <v>1475</v>
      </c>
      <c r="C1361" s="31" t="s">
        <v>1512</v>
      </c>
    </row>
    <row r="1362" spans="2:3" x14ac:dyDescent="0.25">
      <c r="B1362" s="31" t="s">
        <v>1513</v>
      </c>
      <c r="C1362" s="31" t="s">
        <v>1514</v>
      </c>
    </row>
    <row r="1363" spans="2:3" x14ac:dyDescent="0.25">
      <c r="B1363" s="31" t="s">
        <v>1513</v>
      </c>
      <c r="C1363" s="31" t="s">
        <v>1515</v>
      </c>
    </row>
    <row r="1364" spans="2:3" x14ac:dyDescent="0.25">
      <c r="B1364" s="31" t="s">
        <v>1513</v>
      </c>
      <c r="C1364" s="31" t="s">
        <v>1516</v>
      </c>
    </row>
    <row r="1365" spans="2:3" x14ac:dyDescent="0.25">
      <c r="B1365" s="31" t="s">
        <v>1513</v>
      </c>
      <c r="C1365" s="31" t="s">
        <v>1517</v>
      </c>
    </row>
    <row r="1366" spans="2:3" x14ac:dyDescent="0.25">
      <c r="B1366" s="31" t="s">
        <v>1513</v>
      </c>
      <c r="C1366" s="31" t="s">
        <v>1518</v>
      </c>
    </row>
    <row r="1367" spans="2:3" x14ac:dyDescent="0.25">
      <c r="B1367" s="31" t="s">
        <v>1513</v>
      </c>
      <c r="C1367" s="31" t="s">
        <v>1519</v>
      </c>
    </row>
    <row r="1368" spans="2:3" x14ac:dyDescent="0.25">
      <c r="B1368" s="31" t="s">
        <v>1513</v>
      </c>
      <c r="C1368" s="31" t="s">
        <v>1520</v>
      </c>
    </row>
    <row r="1369" spans="2:3" x14ac:dyDescent="0.25">
      <c r="B1369" s="31" t="s">
        <v>1513</v>
      </c>
      <c r="C1369" s="31" t="s">
        <v>1521</v>
      </c>
    </row>
    <row r="1370" spans="2:3" x14ac:dyDescent="0.25">
      <c r="B1370" s="31" t="s">
        <v>1513</v>
      </c>
      <c r="C1370" s="31" t="s">
        <v>1522</v>
      </c>
    </row>
    <row r="1371" spans="2:3" x14ac:dyDescent="0.25">
      <c r="B1371" s="31" t="s">
        <v>1513</v>
      </c>
      <c r="C1371" s="31" t="s">
        <v>1523</v>
      </c>
    </row>
    <row r="1372" spans="2:3" x14ac:dyDescent="0.25">
      <c r="B1372" s="31" t="s">
        <v>1513</v>
      </c>
      <c r="C1372" s="31" t="s">
        <v>1524</v>
      </c>
    </row>
    <row r="1373" spans="2:3" x14ac:dyDescent="0.25">
      <c r="B1373" s="31" t="s">
        <v>1513</v>
      </c>
      <c r="C1373" s="31" t="s">
        <v>1525</v>
      </c>
    </row>
    <row r="1374" spans="2:3" x14ac:dyDescent="0.25">
      <c r="B1374" s="31" t="s">
        <v>1513</v>
      </c>
      <c r="C1374" s="31" t="s">
        <v>1526</v>
      </c>
    </row>
    <row r="1375" spans="2:3" x14ac:dyDescent="0.25">
      <c r="B1375" s="31" t="s">
        <v>1513</v>
      </c>
      <c r="C1375" s="31" t="s">
        <v>1527</v>
      </c>
    </row>
    <row r="1376" spans="2:3" x14ac:dyDescent="0.25">
      <c r="B1376" s="31" t="s">
        <v>1513</v>
      </c>
      <c r="C1376" s="31" t="s">
        <v>1528</v>
      </c>
    </row>
    <row r="1377" spans="2:3" x14ac:dyDescent="0.25">
      <c r="B1377" s="31" t="s">
        <v>1513</v>
      </c>
      <c r="C1377" s="31" t="s">
        <v>1529</v>
      </c>
    </row>
    <row r="1378" spans="2:3" x14ac:dyDescent="0.25">
      <c r="B1378" s="31" t="s">
        <v>1513</v>
      </c>
      <c r="C1378" s="31" t="s">
        <v>939</v>
      </c>
    </row>
    <row r="1379" spans="2:3" x14ac:dyDescent="0.25">
      <c r="B1379" s="31" t="s">
        <v>1513</v>
      </c>
      <c r="C1379" s="31" t="s">
        <v>165</v>
      </c>
    </row>
    <row r="1380" spans="2:3" x14ac:dyDescent="0.25">
      <c r="B1380" s="31" t="s">
        <v>1513</v>
      </c>
      <c r="C1380" s="31" t="s">
        <v>1530</v>
      </c>
    </row>
    <row r="1381" spans="2:3" x14ac:dyDescent="0.25">
      <c r="B1381" s="31" t="s">
        <v>1513</v>
      </c>
      <c r="C1381" s="31" t="s">
        <v>1531</v>
      </c>
    </row>
    <row r="1382" spans="2:3" x14ac:dyDescent="0.25">
      <c r="B1382" s="31" t="s">
        <v>1513</v>
      </c>
      <c r="C1382" s="31" t="s">
        <v>1532</v>
      </c>
    </row>
    <row r="1383" spans="2:3" x14ac:dyDescent="0.25">
      <c r="B1383" s="31" t="s">
        <v>1513</v>
      </c>
      <c r="C1383" s="31" t="s">
        <v>1533</v>
      </c>
    </row>
    <row r="1384" spans="2:3" x14ac:dyDescent="0.25">
      <c r="B1384" s="31" t="s">
        <v>1513</v>
      </c>
      <c r="C1384" s="31" t="s">
        <v>1534</v>
      </c>
    </row>
    <row r="1385" spans="2:3" x14ac:dyDescent="0.25">
      <c r="B1385" s="31" t="s">
        <v>1513</v>
      </c>
      <c r="C1385" s="31" t="s">
        <v>1535</v>
      </c>
    </row>
    <row r="1386" spans="2:3" x14ac:dyDescent="0.25">
      <c r="B1386" s="31" t="s">
        <v>1513</v>
      </c>
      <c r="C1386" s="31" t="s">
        <v>1536</v>
      </c>
    </row>
    <row r="1387" spans="2:3" x14ac:dyDescent="0.25">
      <c r="B1387" s="31" t="s">
        <v>1513</v>
      </c>
      <c r="C1387" s="31" t="s">
        <v>1537</v>
      </c>
    </row>
    <row r="1388" spans="2:3" x14ac:dyDescent="0.25">
      <c r="B1388" s="31" t="s">
        <v>1513</v>
      </c>
      <c r="C1388" s="31" t="s">
        <v>1538</v>
      </c>
    </row>
    <row r="1389" spans="2:3" x14ac:dyDescent="0.25">
      <c r="B1389" s="31" t="s">
        <v>1513</v>
      </c>
      <c r="C1389" s="31" t="s">
        <v>1539</v>
      </c>
    </row>
    <row r="1390" spans="2:3" x14ac:dyDescent="0.25">
      <c r="B1390" s="31" t="s">
        <v>1513</v>
      </c>
      <c r="C1390" s="31" t="s">
        <v>1540</v>
      </c>
    </row>
    <row r="1391" spans="2:3" x14ac:dyDescent="0.25">
      <c r="B1391" s="31" t="s">
        <v>1513</v>
      </c>
      <c r="C1391" s="31" t="s">
        <v>1541</v>
      </c>
    </row>
    <row r="1392" spans="2:3" x14ac:dyDescent="0.25">
      <c r="B1392" s="31" t="s">
        <v>1542</v>
      </c>
      <c r="C1392" s="31" t="s">
        <v>1543</v>
      </c>
    </row>
    <row r="1393" spans="2:3" x14ac:dyDescent="0.25">
      <c r="B1393" s="31" t="s">
        <v>1542</v>
      </c>
      <c r="C1393" s="31" t="s">
        <v>1544</v>
      </c>
    </row>
    <row r="1394" spans="2:3" x14ac:dyDescent="0.25">
      <c r="B1394" s="31" t="s">
        <v>1542</v>
      </c>
      <c r="C1394" s="31" t="s">
        <v>1545</v>
      </c>
    </row>
    <row r="1395" spans="2:3" x14ac:dyDescent="0.25">
      <c r="B1395" s="31" t="s">
        <v>1542</v>
      </c>
      <c r="C1395" s="31" t="s">
        <v>1546</v>
      </c>
    </row>
    <row r="1396" spans="2:3" x14ac:dyDescent="0.25">
      <c r="B1396" s="31" t="s">
        <v>1542</v>
      </c>
      <c r="C1396" s="31" t="s">
        <v>1547</v>
      </c>
    </row>
    <row r="1397" spans="2:3" x14ac:dyDescent="0.25">
      <c r="B1397" s="31" t="s">
        <v>1542</v>
      </c>
      <c r="C1397" s="31" t="s">
        <v>1548</v>
      </c>
    </row>
    <row r="1398" spans="2:3" x14ac:dyDescent="0.25">
      <c r="B1398" s="31" t="s">
        <v>1542</v>
      </c>
      <c r="C1398" s="31" t="s">
        <v>1549</v>
      </c>
    </row>
    <row r="1399" spans="2:3" x14ac:dyDescent="0.25">
      <c r="B1399" s="31" t="s">
        <v>1542</v>
      </c>
      <c r="C1399" s="31" t="s">
        <v>1550</v>
      </c>
    </row>
    <row r="1400" spans="2:3" x14ac:dyDescent="0.25">
      <c r="B1400" s="31" t="s">
        <v>1542</v>
      </c>
      <c r="C1400" s="31" t="s">
        <v>1551</v>
      </c>
    </row>
    <row r="1401" spans="2:3" x14ac:dyDescent="0.25">
      <c r="B1401" s="31" t="s">
        <v>1542</v>
      </c>
      <c r="C1401" s="31" t="s">
        <v>1552</v>
      </c>
    </row>
    <row r="1402" spans="2:3" x14ac:dyDescent="0.25">
      <c r="B1402" s="31" t="s">
        <v>1542</v>
      </c>
      <c r="C1402" s="31" t="s">
        <v>1553</v>
      </c>
    </row>
    <row r="1403" spans="2:3" x14ac:dyDescent="0.25">
      <c r="B1403" s="31" t="s">
        <v>1542</v>
      </c>
      <c r="C1403" s="31" t="s">
        <v>1554</v>
      </c>
    </row>
    <row r="1404" spans="2:3" x14ac:dyDescent="0.25">
      <c r="B1404" s="31" t="s">
        <v>1542</v>
      </c>
      <c r="C1404" s="31" t="s">
        <v>1555</v>
      </c>
    </row>
    <row r="1405" spans="2:3" x14ac:dyDescent="0.25">
      <c r="B1405" s="31" t="s">
        <v>1542</v>
      </c>
      <c r="C1405" s="31" t="s">
        <v>1556</v>
      </c>
    </row>
    <row r="1406" spans="2:3" x14ac:dyDescent="0.25">
      <c r="B1406" s="31" t="s">
        <v>1542</v>
      </c>
      <c r="C1406" s="31" t="s">
        <v>239</v>
      </c>
    </row>
    <row r="1407" spans="2:3" x14ac:dyDescent="0.25">
      <c r="B1407" s="31" t="s">
        <v>1542</v>
      </c>
      <c r="C1407" s="31" t="s">
        <v>1557</v>
      </c>
    </row>
    <row r="1408" spans="2:3" x14ac:dyDescent="0.25">
      <c r="B1408" s="31" t="s">
        <v>1542</v>
      </c>
      <c r="C1408" s="31" t="s">
        <v>1558</v>
      </c>
    </row>
    <row r="1409" spans="2:3" x14ac:dyDescent="0.25">
      <c r="B1409" s="31" t="s">
        <v>1542</v>
      </c>
      <c r="C1409" s="31" t="s">
        <v>1259</v>
      </c>
    </row>
    <row r="1410" spans="2:3" x14ac:dyDescent="0.25">
      <c r="B1410" s="31" t="s">
        <v>1542</v>
      </c>
      <c r="C1410" s="31" t="s">
        <v>1559</v>
      </c>
    </row>
    <row r="1411" spans="2:3" x14ac:dyDescent="0.25">
      <c r="B1411" s="31" t="s">
        <v>1560</v>
      </c>
      <c r="C1411" s="31" t="s">
        <v>1561</v>
      </c>
    </row>
    <row r="1412" spans="2:3" x14ac:dyDescent="0.25">
      <c r="B1412" s="31" t="s">
        <v>1560</v>
      </c>
      <c r="C1412" s="31" t="s">
        <v>1562</v>
      </c>
    </row>
    <row r="1413" spans="2:3" x14ac:dyDescent="0.25">
      <c r="B1413" s="31" t="s">
        <v>1560</v>
      </c>
      <c r="C1413" s="31" t="s">
        <v>1563</v>
      </c>
    </row>
    <row r="1414" spans="2:3" x14ac:dyDescent="0.25">
      <c r="B1414" s="31" t="s">
        <v>1560</v>
      </c>
      <c r="C1414" s="31" t="s">
        <v>1564</v>
      </c>
    </row>
    <row r="1415" spans="2:3" x14ac:dyDescent="0.25">
      <c r="B1415" s="31" t="s">
        <v>1560</v>
      </c>
      <c r="C1415" s="31" t="s">
        <v>1565</v>
      </c>
    </row>
    <row r="1416" spans="2:3" x14ac:dyDescent="0.25">
      <c r="B1416" s="31" t="s">
        <v>1560</v>
      </c>
      <c r="C1416" s="31" t="s">
        <v>1566</v>
      </c>
    </row>
    <row r="1417" spans="2:3" x14ac:dyDescent="0.25">
      <c r="B1417" s="31" t="s">
        <v>1560</v>
      </c>
      <c r="C1417" s="31" t="s">
        <v>1567</v>
      </c>
    </row>
    <row r="1418" spans="2:3" x14ac:dyDescent="0.25">
      <c r="B1418" s="31" t="s">
        <v>1560</v>
      </c>
      <c r="C1418" s="31" t="s">
        <v>1568</v>
      </c>
    </row>
    <row r="1419" spans="2:3" x14ac:dyDescent="0.25">
      <c r="B1419" s="31" t="s">
        <v>1560</v>
      </c>
      <c r="C1419" s="31" t="s">
        <v>1569</v>
      </c>
    </row>
    <row r="1420" spans="2:3" x14ac:dyDescent="0.25">
      <c r="B1420" s="31" t="s">
        <v>1560</v>
      </c>
      <c r="C1420" s="31" t="s">
        <v>1570</v>
      </c>
    </row>
    <row r="1421" spans="2:3" x14ac:dyDescent="0.25">
      <c r="B1421" s="31" t="s">
        <v>1560</v>
      </c>
      <c r="C1421" s="31" t="s">
        <v>1571</v>
      </c>
    </row>
    <row r="1422" spans="2:3" x14ac:dyDescent="0.25">
      <c r="B1422" s="31" t="s">
        <v>1560</v>
      </c>
      <c r="C1422" s="31" t="s">
        <v>344</v>
      </c>
    </row>
    <row r="1423" spans="2:3" x14ac:dyDescent="0.25">
      <c r="B1423" s="31" t="s">
        <v>1560</v>
      </c>
      <c r="C1423" s="31" t="s">
        <v>1572</v>
      </c>
    </row>
    <row r="1424" spans="2:3" x14ac:dyDescent="0.25">
      <c r="B1424" s="31" t="s">
        <v>1560</v>
      </c>
      <c r="C1424" s="31" t="s">
        <v>1573</v>
      </c>
    </row>
    <row r="1425" spans="1:4" x14ac:dyDescent="0.25">
      <c r="B1425" s="31" t="s">
        <v>1560</v>
      </c>
      <c r="C1425" s="31" t="s">
        <v>1574</v>
      </c>
    </row>
    <row r="1426" spans="1:4" x14ac:dyDescent="0.25">
      <c r="B1426" s="31" t="s">
        <v>1560</v>
      </c>
      <c r="C1426" s="31" t="s">
        <v>1575</v>
      </c>
    </row>
    <row r="1427" spans="1:4" x14ac:dyDescent="0.25">
      <c r="B1427" s="31" t="s">
        <v>1560</v>
      </c>
      <c r="C1427" s="31" t="s">
        <v>1576</v>
      </c>
    </row>
    <row r="1428" spans="1:4" x14ac:dyDescent="0.25">
      <c r="B1428" s="31" t="s">
        <v>1560</v>
      </c>
      <c r="C1428" s="31" t="s">
        <v>1577</v>
      </c>
    </row>
    <row r="1429" spans="1:4" x14ac:dyDescent="0.25">
      <c r="B1429" s="31" t="s">
        <v>1560</v>
      </c>
      <c r="C1429" s="31" t="s">
        <v>1578</v>
      </c>
    </row>
    <row r="1430" spans="1:4" x14ac:dyDescent="0.25">
      <c r="B1430" s="31" t="s">
        <v>1579</v>
      </c>
      <c r="C1430" s="27" t="s">
        <v>1580</v>
      </c>
      <c r="D1430" s="27" t="s">
        <v>1581</v>
      </c>
    </row>
    <row r="1431" spans="1:4" s="27" customFormat="1" x14ac:dyDescent="0.25">
      <c r="A1431" s="30"/>
      <c r="B1431" s="31" t="s">
        <v>1579</v>
      </c>
      <c r="C1431" s="27" t="s">
        <v>1582</v>
      </c>
      <c r="D1431" s="27" t="s">
        <v>1583</v>
      </c>
    </row>
    <row r="1432" spans="1:4" s="27" customFormat="1" x14ac:dyDescent="0.25">
      <c r="A1432" s="30"/>
      <c r="B1432" s="31" t="s">
        <v>1579</v>
      </c>
      <c r="C1432" s="27" t="s">
        <v>1584</v>
      </c>
      <c r="D1432" s="27" t="s">
        <v>1585</v>
      </c>
    </row>
    <row r="1433" spans="1:4" s="27" customFormat="1" x14ac:dyDescent="0.25">
      <c r="A1433" s="30"/>
      <c r="B1433" s="31" t="s">
        <v>1579</v>
      </c>
      <c r="C1433" s="27" t="s">
        <v>1586</v>
      </c>
      <c r="D1433" s="27" t="s">
        <v>1587</v>
      </c>
    </row>
    <row r="1434" spans="1:4" x14ac:dyDescent="0.25">
      <c r="B1434" s="31" t="s">
        <v>1579</v>
      </c>
      <c r="C1434" s="31" t="s">
        <v>1588</v>
      </c>
    </row>
    <row r="1435" spans="1:4" x14ac:dyDescent="0.25">
      <c r="B1435" s="31" t="s">
        <v>1579</v>
      </c>
      <c r="C1435" s="31" t="s">
        <v>1589</v>
      </c>
    </row>
    <row r="1436" spans="1:4" x14ac:dyDescent="0.25">
      <c r="B1436" s="31" t="s">
        <v>1579</v>
      </c>
      <c r="C1436" s="31" t="s">
        <v>1590</v>
      </c>
    </row>
    <row r="1437" spans="1:4" x14ac:dyDescent="0.25">
      <c r="B1437" s="31" t="s">
        <v>1579</v>
      </c>
      <c r="C1437" s="31" t="s">
        <v>1591</v>
      </c>
    </row>
    <row r="1438" spans="1:4" x14ac:dyDescent="0.25">
      <c r="B1438" s="31" t="s">
        <v>1579</v>
      </c>
      <c r="C1438" s="31" t="s">
        <v>1592</v>
      </c>
    </row>
    <row r="1439" spans="1:4" x14ac:dyDescent="0.25">
      <c r="B1439" s="31" t="s">
        <v>1579</v>
      </c>
      <c r="C1439" s="31" t="s">
        <v>1593</v>
      </c>
    </row>
    <row r="1440" spans="1:4" x14ac:dyDescent="0.25">
      <c r="B1440" s="31" t="s">
        <v>1579</v>
      </c>
      <c r="C1440" s="31" t="s">
        <v>1594</v>
      </c>
    </row>
    <row r="1441" spans="2:3" x14ac:dyDescent="0.25">
      <c r="B1441" s="31" t="s">
        <v>1579</v>
      </c>
      <c r="C1441" s="31" t="s">
        <v>1595</v>
      </c>
    </row>
    <row r="1442" spans="2:3" x14ac:dyDescent="0.25">
      <c r="B1442" s="31" t="s">
        <v>1579</v>
      </c>
      <c r="C1442" s="31" t="s">
        <v>1596</v>
      </c>
    </row>
    <row r="1443" spans="2:3" x14ac:dyDescent="0.25">
      <c r="B1443" s="31" t="s">
        <v>1579</v>
      </c>
      <c r="C1443" s="31" t="s">
        <v>1597</v>
      </c>
    </row>
    <row r="1444" spans="2:3" x14ac:dyDescent="0.25">
      <c r="B1444" s="31" t="s">
        <v>1579</v>
      </c>
      <c r="C1444" s="31" t="s">
        <v>1598</v>
      </c>
    </row>
    <row r="1445" spans="2:3" x14ac:dyDescent="0.25">
      <c r="B1445" s="31" t="s">
        <v>1579</v>
      </c>
      <c r="C1445" s="31" t="s">
        <v>1599</v>
      </c>
    </row>
    <row r="1446" spans="2:3" x14ac:dyDescent="0.25">
      <c r="B1446" s="31" t="s">
        <v>1579</v>
      </c>
      <c r="C1446" s="31" t="s">
        <v>1600</v>
      </c>
    </row>
    <row r="1447" spans="2:3" x14ac:dyDescent="0.25">
      <c r="B1447" s="31" t="s">
        <v>1579</v>
      </c>
      <c r="C1447" s="31" t="s">
        <v>1601</v>
      </c>
    </row>
    <row r="1448" spans="2:3" x14ac:dyDescent="0.25">
      <c r="B1448" s="31" t="s">
        <v>1579</v>
      </c>
      <c r="C1448" s="31" t="s">
        <v>1602</v>
      </c>
    </row>
    <row r="1449" spans="2:3" x14ac:dyDescent="0.25">
      <c r="B1449" s="31" t="s">
        <v>1579</v>
      </c>
      <c r="C1449" s="31" t="s">
        <v>1603</v>
      </c>
    </row>
    <row r="1450" spans="2:3" x14ac:dyDescent="0.25">
      <c r="B1450" s="31" t="s">
        <v>1579</v>
      </c>
      <c r="C1450" s="31" t="s">
        <v>1604</v>
      </c>
    </row>
    <row r="1451" spans="2:3" x14ac:dyDescent="0.25">
      <c r="B1451" s="31" t="s">
        <v>1579</v>
      </c>
      <c r="C1451" s="31" t="s">
        <v>1605</v>
      </c>
    </row>
    <row r="1452" spans="2:3" x14ac:dyDescent="0.25">
      <c r="B1452" s="31" t="s">
        <v>1579</v>
      </c>
      <c r="C1452" s="31" t="s">
        <v>1606</v>
      </c>
    </row>
    <row r="1453" spans="2:3" x14ac:dyDescent="0.25">
      <c r="B1453" s="31" t="s">
        <v>1579</v>
      </c>
      <c r="C1453" s="31" t="s">
        <v>1607</v>
      </c>
    </row>
    <row r="1454" spans="2:3" x14ac:dyDescent="0.25">
      <c r="B1454" s="31" t="s">
        <v>1579</v>
      </c>
      <c r="C1454" s="31" t="s">
        <v>1608</v>
      </c>
    </row>
    <row r="1455" spans="2:3" x14ac:dyDescent="0.25">
      <c r="B1455" s="31" t="s">
        <v>1579</v>
      </c>
      <c r="C1455" s="31" t="s">
        <v>1609</v>
      </c>
    </row>
    <row r="1456" spans="2:3" x14ac:dyDescent="0.25">
      <c r="B1456" s="31" t="s">
        <v>1579</v>
      </c>
      <c r="C1456" s="31" t="s">
        <v>1610</v>
      </c>
    </row>
    <row r="1457" spans="1:4" x14ac:dyDescent="0.25">
      <c r="B1457" s="31" t="s">
        <v>1579</v>
      </c>
      <c r="C1457" s="31" t="s">
        <v>1611</v>
      </c>
    </row>
    <row r="1458" spans="1:4" x14ac:dyDescent="0.25">
      <c r="B1458" s="31" t="s">
        <v>1579</v>
      </c>
      <c r="C1458" s="31" t="s">
        <v>1612</v>
      </c>
    </row>
    <row r="1459" spans="1:4" x14ac:dyDescent="0.25">
      <c r="B1459" s="31" t="s">
        <v>1579</v>
      </c>
      <c r="C1459" s="31" t="s">
        <v>1613</v>
      </c>
    </row>
    <row r="1460" spans="1:4" x14ac:dyDescent="0.25">
      <c r="B1460" s="31" t="s">
        <v>1614</v>
      </c>
      <c r="C1460" s="27" t="s">
        <v>1615</v>
      </c>
      <c r="D1460" s="27" t="s">
        <v>1616</v>
      </c>
    </row>
    <row r="1461" spans="1:4" s="27" customFormat="1" x14ac:dyDescent="0.25">
      <c r="A1461" s="30"/>
      <c r="B1461" s="31" t="s">
        <v>1614</v>
      </c>
      <c r="C1461" s="27" t="s">
        <v>1617</v>
      </c>
      <c r="D1461" s="27" t="s">
        <v>1618</v>
      </c>
    </row>
    <row r="1462" spans="1:4" s="27" customFormat="1" x14ac:dyDescent="0.25">
      <c r="A1462" s="30"/>
      <c r="B1462" s="31" t="s">
        <v>1614</v>
      </c>
      <c r="C1462" s="27" t="s">
        <v>1619</v>
      </c>
      <c r="D1462" s="27" t="s">
        <v>1620</v>
      </c>
    </row>
    <row r="1463" spans="1:4" s="27" customFormat="1" x14ac:dyDescent="0.25">
      <c r="A1463" s="30"/>
      <c r="B1463" s="31" t="s">
        <v>1614</v>
      </c>
      <c r="C1463" s="27" t="s">
        <v>1621</v>
      </c>
      <c r="D1463" s="27" t="s">
        <v>1622</v>
      </c>
    </row>
    <row r="1464" spans="1:4" s="27" customFormat="1" x14ac:dyDescent="0.25">
      <c r="A1464" s="30"/>
      <c r="B1464" s="31" t="s">
        <v>1614</v>
      </c>
      <c r="C1464" s="27" t="s">
        <v>1623</v>
      </c>
      <c r="D1464" s="27" t="s">
        <v>1624</v>
      </c>
    </row>
    <row r="1465" spans="1:4" s="27" customFormat="1" x14ac:dyDescent="0.25">
      <c r="A1465" s="30"/>
      <c r="B1465" s="31" t="s">
        <v>1614</v>
      </c>
      <c r="C1465" s="27" t="s">
        <v>1625</v>
      </c>
      <c r="D1465" s="27" t="s">
        <v>1626</v>
      </c>
    </row>
    <row r="1466" spans="1:4" s="27" customFormat="1" x14ac:dyDescent="0.25">
      <c r="A1466" s="30"/>
      <c r="B1466" s="31" t="s">
        <v>1614</v>
      </c>
      <c r="C1466" s="27" t="s">
        <v>1627</v>
      </c>
      <c r="D1466" s="27" t="s">
        <v>1628</v>
      </c>
    </row>
    <row r="1467" spans="1:4" s="27" customFormat="1" x14ac:dyDescent="0.25">
      <c r="A1467" s="30"/>
      <c r="B1467" s="31" t="s">
        <v>1614</v>
      </c>
      <c r="C1467" s="27" t="s">
        <v>1629</v>
      </c>
      <c r="D1467" s="27" t="s">
        <v>1630</v>
      </c>
    </row>
    <row r="1468" spans="1:4" x14ac:dyDescent="0.25">
      <c r="B1468" s="31" t="s">
        <v>1614</v>
      </c>
      <c r="C1468" s="31" t="s">
        <v>1631</v>
      </c>
    </row>
    <row r="1469" spans="1:4" x14ac:dyDescent="0.25">
      <c r="B1469" s="31" t="s">
        <v>1614</v>
      </c>
      <c r="C1469" s="31" t="s">
        <v>1632</v>
      </c>
    </row>
    <row r="1470" spans="1:4" x14ac:dyDescent="0.25">
      <c r="B1470" s="31" t="s">
        <v>1614</v>
      </c>
      <c r="C1470" s="31" t="s">
        <v>1633</v>
      </c>
    </row>
    <row r="1471" spans="1:4" x14ac:dyDescent="0.25">
      <c r="B1471" s="31" t="s">
        <v>1614</v>
      </c>
      <c r="C1471" s="31" t="s">
        <v>1634</v>
      </c>
    </row>
    <row r="1472" spans="1:4" x14ac:dyDescent="0.25">
      <c r="B1472" s="31" t="s">
        <v>1614</v>
      </c>
      <c r="C1472" s="31" t="s">
        <v>1635</v>
      </c>
    </row>
    <row r="1473" spans="2:3" x14ac:dyDescent="0.25">
      <c r="B1473" s="31" t="s">
        <v>1614</v>
      </c>
      <c r="C1473" s="31" t="s">
        <v>724</v>
      </c>
    </row>
    <row r="1474" spans="2:3" x14ac:dyDescent="0.25">
      <c r="B1474" s="31" t="s">
        <v>1614</v>
      </c>
      <c r="C1474" s="31" t="s">
        <v>1636</v>
      </c>
    </row>
    <row r="1475" spans="2:3" x14ac:dyDescent="0.25">
      <c r="B1475" s="31" t="s">
        <v>1614</v>
      </c>
      <c r="C1475" s="31" t="s">
        <v>1637</v>
      </c>
    </row>
    <row r="1476" spans="2:3" x14ac:dyDescent="0.25">
      <c r="B1476" s="31" t="s">
        <v>1614</v>
      </c>
      <c r="C1476" s="31" t="s">
        <v>1638</v>
      </c>
    </row>
    <row r="1477" spans="2:3" x14ac:dyDescent="0.25">
      <c r="B1477" s="31" t="s">
        <v>1614</v>
      </c>
      <c r="C1477" s="31" t="s">
        <v>1639</v>
      </c>
    </row>
    <row r="1478" spans="2:3" x14ac:dyDescent="0.25">
      <c r="B1478" s="31" t="s">
        <v>1614</v>
      </c>
      <c r="C1478" s="31" t="s">
        <v>1640</v>
      </c>
    </row>
    <row r="1479" spans="2:3" x14ac:dyDescent="0.25">
      <c r="B1479" s="31" t="s">
        <v>1614</v>
      </c>
      <c r="C1479" s="31" t="s">
        <v>1641</v>
      </c>
    </row>
    <row r="1480" spans="2:3" x14ac:dyDescent="0.25">
      <c r="B1480" s="31" t="s">
        <v>1614</v>
      </c>
      <c r="C1480" s="31" t="s">
        <v>1642</v>
      </c>
    </row>
    <row r="1481" spans="2:3" x14ac:dyDescent="0.25">
      <c r="B1481" s="31" t="s">
        <v>1614</v>
      </c>
      <c r="C1481" s="31" t="s">
        <v>1643</v>
      </c>
    </row>
    <row r="1482" spans="2:3" x14ac:dyDescent="0.25">
      <c r="B1482" s="31" t="s">
        <v>1614</v>
      </c>
      <c r="C1482" s="31" t="s">
        <v>1644</v>
      </c>
    </row>
    <row r="1483" spans="2:3" x14ac:dyDescent="0.25">
      <c r="B1483" s="31" t="s">
        <v>1614</v>
      </c>
      <c r="C1483" s="31" t="s">
        <v>1645</v>
      </c>
    </row>
    <row r="1484" spans="2:3" x14ac:dyDescent="0.25">
      <c r="B1484" s="31" t="s">
        <v>1614</v>
      </c>
      <c r="C1484" s="31" t="s">
        <v>1646</v>
      </c>
    </row>
    <row r="1485" spans="2:3" x14ac:dyDescent="0.25">
      <c r="B1485" s="31" t="s">
        <v>1614</v>
      </c>
      <c r="C1485" s="31" t="s">
        <v>1647</v>
      </c>
    </row>
    <row r="1486" spans="2:3" x14ac:dyDescent="0.25">
      <c r="B1486" s="31" t="s">
        <v>1614</v>
      </c>
      <c r="C1486" s="31" t="s">
        <v>1648</v>
      </c>
    </row>
    <row r="1487" spans="2:3" x14ac:dyDescent="0.25">
      <c r="B1487" s="31" t="s">
        <v>1614</v>
      </c>
      <c r="C1487" s="31" t="s">
        <v>1649</v>
      </c>
    </row>
    <row r="1488" spans="2:3" x14ac:dyDescent="0.25">
      <c r="B1488" s="31" t="s">
        <v>1614</v>
      </c>
      <c r="C1488" s="31" t="s">
        <v>1650</v>
      </c>
    </row>
    <row r="1489" spans="2:3" x14ac:dyDescent="0.25">
      <c r="B1489" s="31" t="s">
        <v>1614</v>
      </c>
      <c r="C1489" s="31" t="s">
        <v>1651</v>
      </c>
    </row>
    <row r="1490" spans="2:3" x14ac:dyDescent="0.25">
      <c r="B1490" s="31" t="s">
        <v>1652</v>
      </c>
      <c r="C1490" s="31" t="s">
        <v>1653</v>
      </c>
    </row>
    <row r="1491" spans="2:3" x14ac:dyDescent="0.25">
      <c r="B1491" s="31" t="s">
        <v>1652</v>
      </c>
      <c r="C1491" s="31" t="s">
        <v>1654</v>
      </c>
    </row>
    <row r="1492" spans="2:3" x14ac:dyDescent="0.25">
      <c r="B1492" s="31" t="s">
        <v>1652</v>
      </c>
      <c r="C1492" s="31" t="s">
        <v>1655</v>
      </c>
    </row>
    <row r="1493" spans="2:3" x14ac:dyDescent="0.25">
      <c r="B1493" s="31" t="s">
        <v>1652</v>
      </c>
      <c r="C1493" s="31" t="s">
        <v>1656</v>
      </c>
    </row>
    <row r="1494" spans="2:3" x14ac:dyDescent="0.25">
      <c r="B1494" s="31" t="s">
        <v>1652</v>
      </c>
      <c r="C1494" s="31" t="s">
        <v>1657</v>
      </c>
    </row>
    <row r="1495" spans="2:3" x14ac:dyDescent="0.25">
      <c r="B1495" s="31" t="s">
        <v>1652</v>
      </c>
      <c r="C1495" s="31" t="s">
        <v>1658</v>
      </c>
    </row>
    <row r="1496" spans="2:3" x14ac:dyDescent="0.25">
      <c r="B1496" s="31" t="s">
        <v>1652</v>
      </c>
      <c r="C1496" s="31" t="s">
        <v>1659</v>
      </c>
    </row>
    <row r="1497" spans="2:3" x14ac:dyDescent="0.25">
      <c r="B1497" s="31" t="s">
        <v>1652</v>
      </c>
      <c r="C1497" s="31" t="s">
        <v>1660</v>
      </c>
    </row>
    <row r="1498" spans="2:3" x14ac:dyDescent="0.25">
      <c r="B1498" s="31" t="s">
        <v>1652</v>
      </c>
      <c r="C1498" s="31" t="s">
        <v>1661</v>
      </c>
    </row>
    <row r="1499" spans="2:3" x14ac:dyDescent="0.25">
      <c r="B1499" s="31" t="s">
        <v>1652</v>
      </c>
      <c r="C1499" s="31" t="s">
        <v>1662</v>
      </c>
    </row>
    <row r="1500" spans="2:3" x14ac:dyDescent="0.25">
      <c r="B1500" s="31" t="s">
        <v>1652</v>
      </c>
      <c r="C1500" s="31" t="s">
        <v>1663</v>
      </c>
    </row>
    <row r="1501" spans="2:3" x14ac:dyDescent="0.25">
      <c r="B1501" s="31" t="s">
        <v>1652</v>
      </c>
      <c r="C1501" s="31" t="s">
        <v>1664</v>
      </c>
    </row>
    <row r="1502" spans="2:3" x14ac:dyDescent="0.25">
      <c r="B1502" s="31" t="s">
        <v>1652</v>
      </c>
      <c r="C1502" s="31" t="s">
        <v>1665</v>
      </c>
    </row>
    <row r="1503" spans="2:3" x14ac:dyDescent="0.25">
      <c r="B1503" s="31" t="s">
        <v>1652</v>
      </c>
      <c r="C1503" s="31" t="s">
        <v>1666</v>
      </c>
    </row>
    <row r="1504" spans="2:3" x14ac:dyDescent="0.25">
      <c r="B1504" s="31" t="s">
        <v>1652</v>
      </c>
      <c r="C1504" s="31" t="s">
        <v>1667</v>
      </c>
    </row>
    <row r="1505" spans="2:3" x14ac:dyDescent="0.25">
      <c r="B1505" s="31" t="s">
        <v>1652</v>
      </c>
      <c r="C1505" s="31" t="s">
        <v>1668</v>
      </c>
    </row>
    <row r="1506" spans="2:3" x14ac:dyDescent="0.25">
      <c r="B1506" s="31" t="s">
        <v>1652</v>
      </c>
      <c r="C1506" s="31" t="s">
        <v>1669</v>
      </c>
    </row>
    <row r="1507" spans="2:3" x14ac:dyDescent="0.25">
      <c r="B1507" s="31" t="s">
        <v>1652</v>
      </c>
      <c r="C1507" s="31" t="s">
        <v>1670</v>
      </c>
    </row>
    <row r="1508" spans="2:3" x14ac:dyDescent="0.25">
      <c r="B1508" s="31" t="s">
        <v>1652</v>
      </c>
      <c r="C1508" s="31" t="s">
        <v>1671</v>
      </c>
    </row>
    <row r="1509" spans="2:3" x14ac:dyDescent="0.25">
      <c r="B1509" s="31" t="s">
        <v>1672</v>
      </c>
      <c r="C1509" s="31" t="s">
        <v>1673</v>
      </c>
    </row>
    <row r="1510" spans="2:3" x14ac:dyDescent="0.25">
      <c r="B1510" s="31" t="s">
        <v>1672</v>
      </c>
      <c r="C1510" s="31" t="s">
        <v>1674</v>
      </c>
    </row>
    <row r="1511" spans="2:3" x14ac:dyDescent="0.25">
      <c r="B1511" s="31" t="s">
        <v>1672</v>
      </c>
      <c r="C1511" s="31" t="s">
        <v>1675</v>
      </c>
    </row>
    <row r="1512" spans="2:3" x14ac:dyDescent="0.25">
      <c r="B1512" s="31" t="s">
        <v>1672</v>
      </c>
      <c r="C1512" s="31" t="s">
        <v>1676</v>
      </c>
    </row>
    <row r="1513" spans="2:3" x14ac:dyDescent="0.25">
      <c r="B1513" s="31" t="s">
        <v>1672</v>
      </c>
      <c r="C1513" s="31" t="s">
        <v>1677</v>
      </c>
    </row>
    <row r="1514" spans="2:3" x14ac:dyDescent="0.25">
      <c r="B1514" s="31" t="s">
        <v>1672</v>
      </c>
      <c r="C1514" s="31" t="s">
        <v>1678</v>
      </c>
    </row>
    <row r="1515" spans="2:3" x14ac:dyDescent="0.25">
      <c r="B1515" s="31" t="s">
        <v>1672</v>
      </c>
      <c r="C1515" s="31" t="s">
        <v>1679</v>
      </c>
    </row>
    <row r="1516" spans="2:3" x14ac:dyDescent="0.25">
      <c r="B1516" s="31" t="s">
        <v>1672</v>
      </c>
      <c r="C1516" s="31" t="s">
        <v>1680</v>
      </c>
    </row>
    <row r="1517" spans="2:3" x14ac:dyDescent="0.25">
      <c r="B1517" s="31" t="s">
        <v>1672</v>
      </c>
      <c r="C1517" s="31" t="s">
        <v>1681</v>
      </c>
    </row>
    <row r="1518" spans="2:3" x14ac:dyDescent="0.25">
      <c r="B1518" s="31" t="s">
        <v>1672</v>
      </c>
      <c r="C1518" s="31" t="s">
        <v>1682</v>
      </c>
    </row>
    <row r="1519" spans="2:3" x14ac:dyDescent="0.25">
      <c r="B1519" s="31" t="s">
        <v>1672</v>
      </c>
      <c r="C1519" s="31" t="s">
        <v>1683</v>
      </c>
    </row>
    <row r="1520" spans="2:3" x14ac:dyDescent="0.25">
      <c r="B1520" s="31" t="s">
        <v>1672</v>
      </c>
      <c r="C1520" s="31" t="s">
        <v>1684</v>
      </c>
    </row>
    <row r="1521" spans="2:3" x14ac:dyDescent="0.25">
      <c r="B1521" s="31" t="s">
        <v>1672</v>
      </c>
      <c r="C1521" s="31" t="s">
        <v>1685</v>
      </c>
    </row>
    <row r="1522" spans="2:3" x14ac:dyDescent="0.25">
      <c r="B1522" s="31" t="s">
        <v>1672</v>
      </c>
      <c r="C1522" s="31" t="s">
        <v>1686</v>
      </c>
    </row>
    <row r="1523" spans="2:3" x14ac:dyDescent="0.25">
      <c r="B1523" s="31" t="s">
        <v>1672</v>
      </c>
      <c r="C1523" s="31" t="s">
        <v>1687</v>
      </c>
    </row>
    <row r="1524" spans="2:3" x14ac:dyDescent="0.25">
      <c r="B1524" s="31" t="s">
        <v>1672</v>
      </c>
      <c r="C1524" s="31" t="s">
        <v>1688</v>
      </c>
    </row>
    <row r="1525" spans="2:3" x14ac:dyDescent="0.25">
      <c r="B1525" s="31" t="s">
        <v>1672</v>
      </c>
      <c r="C1525" s="31" t="s">
        <v>1689</v>
      </c>
    </row>
    <row r="1526" spans="2:3" x14ac:dyDescent="0.25">
      <c r="B1526" s="31" t="s">
        <v>1672</v>
      </c>
      <c r="C1526" s="31" t="s">
        <v>1690</v>
      </c>
    </row>
    <row r="1527" spans="2:3" x14ac:dyDescent="0.25">
      <c r="B1527" s="31" t="s">
        <v>1672</v>
      </c>
      <c r="C1527" s="31" t="s">
        <v>1691</v>
      </c>
    </row>
    <row r="1528" spans="2:3" x14ac:dyDescent="0.25">
      <c r="B1528" s="31" t="s">
        <v>1672</v>
      </c>
      <c r="C1528" s="31" t="s">
        <v>1692</v>
      </c>
    </row>
    <row r="1529" spans="2:3" x14ac:dyDescent="0.25">
      <c r="B1529" s="31" t="s">
        <v>1672</v>
      </c>
      <c r="C1529" s="31" t="s">
        <v>1693</v>
      </c>
    </row>
    <row r="1530" spans="2:3" x14ac:dyDescent="0.25">
      <c r="B1530" s="31" t="s">
        <v>1672</v>
      </c>
      <c r="C1530" s="31" t="s">
        <v>1694</v>
      </c>
    </row>
    <row r="1531" spans="2:3" x14ac:dyDescent="0.25">
      <c r="B1531" s="31" t="s">
        <v>1672</v>
      </c>
      <c r="C1531" s="31" t="s">
        <v>1695</v>
      </c>
    </row>
    <row r="1532" spans="2:3" x14ac:dyDescent="0.25">
      <c r="B1532" s="31" t="s">
        <v>1672</v>
      </c>
      <c r="C1532" s="31" t="s">
        <v>1696</v>
      </c>
    </row>
    <row r="1533" spans="2:3" x14ac:dyDescent="0.25">
      <c r="B1533" s="31" t="s">
        <v>1697</v>
      </c>
      <c r="C1533" s="31" t="s">
        <v>1698</v>
      </c>
    </row>
    <row r="1534" spans="2:3" x14ac:dyDescent="0.25">
      <c r="B1534" s="31" t="s">
        <v>1697</v>
      </c>
      <c r="C1534" s="31" t="s">
        <v>1699</v>
      </c>
    </row>
    <row r="1535" spans="2:3" x14ac:dyDescent="0.25">
      <c r="B1535" s="31" t="s">
        <v>1697</v>
      </c>
      <c r="C1535" s="31" t="s">
        <v>1700</v>
      </c>
    </row>
    <row r="1536" spans="2:3" x14ac:dyDescent="0.25">
      <c r="B1536" s="31" t="s">
        <v>1697</v>
      </c>
      <c r="C1536" s="31" t="s">
        <v>1701</v>
      </c>
    </row>
    <row r="1537" spans="2:3" x14ac:dyDescent="0.25">
      <c r="B1537" s="31" t="s">
        <v>1697</v>
      </c>
      <c r="C1537" s="31" t="s">
        <v>1702</v>
      </c>
    </row>
    <row r="1538" spans="2:3" x14ac:dyDescent="0.25">
      <c r="B1538" s="31" t="s">
        <v>1697</v>
      </c>
      <c r="C1538" s="31" t="s">
        <v>1703</v>
      </c>
    </row>
    <row r="1539" spans="2:3" x14ac:dyDescent="0.25">
      <c r="B1539" s="31" t="s">
        <v>1697</v>
      </c>
      <c r="C1539" s="31" t="s">
        <v>1704</v>
      </c>
    </row>
    <row r="1540" spans="2:3" x14ac:dyDescent="0.25">
      <c r="B1540" s="31" t="s">
        <v>1697</v>
      </c>
      <c r="C1540" s="31" t="s">
        <v>1705</v>
      </c>
    </row>
    <row r="1541" spans="2:3" x14ac:dyDescent="0.25">
      <c r="B1541" s="31" t="s">
        <v>1697</v>
      </c>
      <c r="C1541" s="31" t="s">
        <v>1706</v>
      </c>
    </row>
    <row r="1542" spans="2:3" x14ac:dyDescent="0.25">
      <c r="B1542" s="31" t="s">
        <v>1697</v>
      </c>
      <c r="C1542" s="31" t="s">
        <v>1707</v>
      </c>
    </row>
    <row r="1543" spans="2:3" x14ac:dyDescent="0.25">
      <c r="B1543" s="31" t="s">
        <v>1697</v>
      </c>
      <c r="C1543" s="31" t="s">
        <v>1708</v>
      </c>
    </row>
    <row r="1544" spans="2:3" x14ac:dyDescent="0.25">
      <c r="B1544" s="31" t="s">
        <v>1697</v>
      </c>
      <c r="C1544" s="31" t="s">
        <v>1709</v>
      </c>
    </row>
    <row r="1545" spans="2:3" x14ac:dyDescent="0.25">
      <c r="B1545" s="31" t="s">
        <v>1697</v>
      </c>
      <c r="C1545" s="31" t="s">
        <v>1710</v>
      </c>
    </row>
    <row r="1546" spans="2:3" x14ac:dyDescent="0.25">
      <c r="B1546" s="31" t="s">
        <v>1697</v>
      </c>
      <c r="C1546" s="31" t="s">
        <v>1711</v>
      </c>
    </row>
    <row r="1547" spans="2:3" x14ac:dyDescent="0.25">
      <c r="B1547" s="31" t="s">
        <v>1697</v>
      </c>
      <c r="C1547" s="31" t="s">
        <v>1712</v>
      </c>
    </row>
    <row r="1548" spans="2:3" x14ac:dyDescent="0.25">
      <c r="B1548" s="31" t="s">
        <v>1697</v>
      </c>
      <c r="C1548" s="31" t="s">
        <v>1713</v>
      </c>
    </row>
    <row r="1549" spans="2:3" x14ac:dyDescent="0.25">
      <c r="B1549" s="31" t="s">
        <v>1697</v>
      </c>
      <c r="C1549" s="31" t="s">
        <v>1714</v>
      </c>
    </row>
    <row r="1550" spans="2:3" x14ac:dyDescent="0.25">
      <c r="B1550" s="31" t="s">
        <v>1715</v>
      </c>
      <c r="C1550" s="31" t="s">
        <v>1716</v>
      </c>
    </row>
    <row r="1551" spans="2:3" x14ac:dyDescent="0.25">
      <c r="B1551" s="31" t="s">
        <v>1715</v>
      </c>
      <c r="C1551" s="31" t="s">
        <v>1717</v>
      </c>
    </row>
    <row r="1552" spans="2:3" x14ac:dyDescent="0.25">
      <c r="B1552" s="31" t="s">
        <v>1715</v>
      </c>
      <c r="C1552" s="31" t="s">
        <v>1718</v>
      </c>
    </row>
    <row r="1553" spans="2:3" x14ac:dyDescent="0.25">
      <c r="B1553" s="31" t="s">
        <v>1715</v>
      </c>
      <c r="C1553" s="31" t="s">
        <v>1719</v>
      </c>
    </row>
    <row r="1554" spans="2:3" x14ac:dyDescent="0.25">
      <c r="B1554" s="31" t="s">
        <v>1715</v>
      </c>
      <c r="C1554" s="31" t="s">
        <v>1720</v>
      </c>
    </row>
    <row r="1555" spans="2:3" x14ac:dyDescent="0.25">
      <c r="B1555" s="31" t="s">
        <v>1715</v>
      </c>
      <c r="C1555" s="31" t="s">
        <v>1721</v>
      </c>
    </row>
    <row r="1556" spans="2:3" x14ac:dyDescent="0.25">
      <c r="B1556" s="31" t="s">
        <v>1715</v>
      </c>
      <c r="C1556" s="31" t="s">
        <v>1722</v>
      </c>
    </row>
    <row r="1557" spans="2:3" x14ac:dyDescent="0.25">
      <c r="B1557" s="31" t="s">
        <v>1715</v>
      </c>
      <c r="C1557" s="31" t="s">
        <v>1723</v>
      </c>
    </row>
    <row r="1558" spans="2:3" x14ac:dyDescent="0.25">
      <c r="B1558" s="31" t="s">
        <v>1715</v>
      </c>
      <c r="C1558" s="31" t="s">
        <v>1724</v>
      </c>
    </row>
    <row r="1559" spans="2:3" x14ac:dyDescent="0.25">
      <c r="B1559" s="31" t="s">
        <v>1715</v>
      </c>
      <c r="C1559" s="31" t="s">
        <v>1725</v>
      </c>
    </row>
    <row r="1560" spans="2:3" x14ac:dyDescent="0.25">
      <c r="B1560" s="31" t="s">
        <v>1715</v>
      </c>
      <c r="C1560" s="31" t="s">
        <v>1726</v>
      </c>
    </row>
    <row r="1561" spans="2:3" x14ac:dyDescent="0.25">
      <c r="B1561" s="31" t="s">
        <v>1715</v>
      </c>
      <c r="C1561" s="31" t="s">
        <v>1727</v>
      </c>
    </row>
    <row r="1562" spans="2:3" x14ac:dyDescent="0.25">
      <c r="B1562" s="31" t="s">
        <v>1715</v>
      </c>
      <c r="C1562" s="31" t="s">
        <v>1728</v>
      </c>
    </row>
    <row r="1563" spans="2:3" x14ac:dyDescent="0.25">
      <c r="B1563" s="31" t="s">
        <v>1715</v>
      </c>
      <c r="C1563" s="31" t="s">
        <v>59</v>
      </c>
    </row>
    <row r="1564" spans="2:3" x14ac:dyDescent="0.25">
      <c r="B1564" s="31" t="s">
        <v>1715</v>
      </c>
      <c r="C1564" s="31" t="s">
        <v>1729</v>
      </c>
    </row>
    <row r="1565" spans="2:3" x14ac:dyDescent="0.25">
      <c r="B1565" s="31" t="s">
        <v>1715</v>
      </c>
      <c r="C1565" s="31" t="s">
        <v>1730</v>
      </c>
    </row>
    <row r="1566" spans="2:3" x14ac:dyDescent="0.25">
      <c r="B1566" s="31" t="s">
        <v>1715</v>
      </c>
      <c r="C1566" s="31" t="s">
        <v>1731</v>
      </c>
    </row>
    <row r="1567" spans="2:3" x14ac:dyDescent="0.25">
      <c r="B1567" s="31" t="s">
        <v>1715</v>
      </c>
      <c r="C1567" s="31" t="s">
        <v>1732</v>
      </c>
    </row>
    <row r="1568" spans="2:3" x14ac:dyDescent="0.25">
      <c r="B1568" s="31" t="s">
        <v>1715</v>
      </c>
      <c r="C1568" s="31" t="s">
        <v>1733</v>
      </c>
    </row>
    <row r="1569" spans="2:3" x14ac:dyDescent="0.25">
      <c r="B1569" s="31" t="s">
        <v>1715</v>
      </c>
      <c r="C1569" s="31" t="s">
        <v>1734</v>
      </c>
    </row>
    <row r="1570" spans="2:3" x14ac:dyDescent="0.25">
      <c r="B1570" s="31" t="s">
        <v>1735</v>
      </c>
      <c r="C1570" s="31" t="s">
        <v>1736</v>
      </c>
    </row>
    <row r="1571" spans="2:3" x14ac:dyDescent="0.25">
      <c r="B1571" s="31" t="s">
        <v>1735</v>
      </c>
      <c r="C1571" s="31" t="s">
        <v>1737</v>
      </c>
    </row>
    <row r="1572" spans="2:3" x14ac:dyDescent="0.25">
      <c r="B1572" s="31" t="s">
        <v>1735</v>
      </c>
      <c r="C1572" s="31" t="s">
        <v>1738</v>
      </c>
    </row>
    <row r="1573" spans="2:3" x14ac:dyDescent="0.25">
      <c r="B1573" s="31" t="s">
        <v>1735</v>
      </c>
      <c r="C1573" s="31" t="s">
        <v>1739</v>
      </c>
    </row>
    <row r="1574" spans="2:3" x14ac:dyDescent="0.25">
      <c r="B1574" s="31" t="s">
        <v>1735</v>
      </c>
      <c r="C1574" s="31" t="s">
        <v>1740</v>
      </c>
    </row>
    <row r="1575" spans="2:3" x14ac:dyDescent="0.25">
      <c r="B1575" s="31" t="s">
        <v>1735</v>
      </c>
      <c r="C1575" s="31" t="s">
        <v>1741</v>
      </c>
    </row>
    <row r="1576" spans="2:3" x14ac:dyDescent="0.25">
      <c r="B1576" s="31" t="s">
        <v>1735</v>
      </c>
      <c r="C1576" s="31" t="s">
        <v>1742</v>
      </c>
    </row>
    <row r="1577" spans="2:3" x14ac:dyDescent="0.25">
      <c r="B1577" s="31" t="s">
        <v>1735</v>
      </c>
      <c r="C1577" s="31" t="s">
        <v>1743</v>
      </c>
    </row>
    <row r="1578" spans="2:3" x14ac:dyDescent="0.25">
      <c r="B1578" s="31" t="s">
        <v>1735</v>
      </c>
      <c r="C1578" s="31" t="s">
        <v>1744</v>
      </c>
    </row>
    <row r="1579" spans="2:3" x14ac:dyDescent="0.25">
      <c r="B1579" s="31" t="s">
        <v>1735</v>
      </c>
      <c r="C1579" s="31" t="s">
        <v>1745</v>
      </c>
    </row>
    <row r="1580" spans="2:3" x14ac:dyDescent="0.25">
      <c r="B1580" s="31" t="s">
        <v>1735</v>
      </c>
      <c r="C1580" s="31" t="s">
        <v>1746</v>
      </c>
    </row>
    <row r="1581" spans="2:3" x14ac:dyDescent="0.25">
      <c r="B1581" s="31" t="s">
        <v>1735</v>
      </c>
      <c r="C1581" s="31" t="s">
        <v>1747</v>
      </c>
    </row>
    <row r="1582" spans="2:3" x14ac:dyDescent="0.25">
      <c r="B1582" s="31" t="s">
        <v>1735</v>
      </c>
      <c r="C1582" s="31" t="s">
        <v>1748</v>
      </c>
    </row>
    <row r="1583" spans="2:3" x14ac:dyDescent="0.25">
      <c r="B1583" s="31" t="s">
        <v>1735</v>
      </c>
      <c r="C1583" s="31" t="s">
        <v>1749</v>
      </c>
    </row>
    <row r="1584" spans="2:3" x14ac:dyDescent="0.25">
      <c r="B1584" s="31" t="s">
        <v>1735</v>
      </c>
      <c r="C1584" s="31" t="s">
        <v>1750</v>
      </c>
    </row>
    <row r="1585" spans="2:3" x14ac:dyDescent="0.25">
      <c r="B1585" s="31" t="s">
        <v>1735</v>
      </c>
      <c r="C1585" s="31" t="s">
        <v>1751</v>
      </c>
    </row>
    <row r="1586" spans="2:3" x14ac:dyDescent="0.25">
      <c r="B1586" s="31" t="s">
        <v>1735</v>
      </c>
      <c r="C1586" s="31" t="s">
        <v>1752</v>
      </c>
    </row>
    <row r="1587" spans="2:3" x14ac:dyDescent="0.25">
      <c r="B1587" s="31" t="s">
        <v>1735</v>
      </c>
      <c r="C1587" s="31" t="s">
        <v>1753</v>
      </c>
    </row>
    <row r="1588" spans="2:3" x14ac:dyDescent="0.25">
      <c r="B1588" s="31" t="s">
        <v>1735</v>
      </c>
      <c r="C1588" s="31" t="s">
        <v>1754</v>
      </c>
    </row>
    <row r="1589" spans="2:3" x14ac:dyDescent="0.25">
      <c r="B1589" s="31" t="s">
        <v>1735</v>
      </c>
      <c r="C1589" s="31" t="s">
        <v>1755</v>
      </c>
    </row>
    <row r="1590" spans="2:3" x14ac:dyDescent="0.25">
      <c r="B1590" s="31" t="s">
        <v>1735</v>
      </c>
      <c r="C1590" s="31" t="s">
        <v>1756</v>
      </c>
    </row>
    <row r="1591" spans="2:3" x14ac:dyDescent="0.25">
      <c r="B1591" s="31" t="s">
        <v>1735</v>
      </c>
      <c r="C1591" s="31" t="s">
        <v>1757</v>
      </c>
    </row>
    <row r="1592" spans="2:3" x14ac:dyDescent="0.25">
      <c r="B1592" s="31" t="s">
        <v>1735</v>
      </c>
      <c r="C1592" s="31" t="s">
        <v>1758</v>
      </c>
    </row>
    <row r="1593" spans="2:3" x14ac:dyDescent="0.25">
      <c r="B1593" s="31" t="s">
        <v>1735</v>
      </c>
      <c r="C1593" s="31" t="s">
        <v>1759</v>
      </c>
    </row>
    <row r="1594" spans="2:3" x14ac:dyDescent="0.25">
      <c r="B1594" s="31" t="s">
        <v>1735</v>
      </c>
      <c r="C1594" s="31" t="s">
        <v>1760</v>
      </c>
    </row>
    <row r="1595" spans="2:3" x14ac:dyDescent="0.25">
      <c r="B1595" s="31" t="s">
        <v>1735</v>
      </c>
      <c r="C1595" s="31" t="s">
        <v>1761</v>
      </c>
    </row>
    <row r="1596" spans="2:3" x14ac:dyDescent="0.25">
      <c r="B1596" s="31" t="s">
        <v>1735</v>
      </c>
      <c r="C1596" s="31" t="s">
        <v>1762</v>
      </c>
    </row>
    <row r="1597" spans="2:3" x14ac:dyDescent="0.25">
      <c r="B1597" s="31" t="s">
        <v>1735</v>
      </c>
      <c r="C1597" s="31" t="s">
        <v>1763</v>
      </c>
    </row>
    <row r="1598" spans="2:3" x14ac:dyDescent="0.25">
      <c r="B1598" s="31" t="s">
        <v>1735</v>
      </c>
      <c r="C1598" s="31" t="s">
        <v>1764</v>
      </c>
    </row>
    <row r="1599" spans="2:3" x14ac:dyDescent="0.25">
      <c r="B1599" s="31" t="s">
        <v>1735</v>
      </c>
      <c r="C1599" s="31" t="s">
        <v>1765</v>
      </c>
    </row>
    <row r="1600" spans="2:3" x14ac:dyDescent="0.25">
      <c r="B1600" s="31" t="s">
        <v>1735</v>
      </c>
      <c r="C1600" s="31" t="s">
        <v>1766</v>
      </c>
    </row>
    <row r="1601" spans="1:5" x14ac:dyDescent="0.25">
      <c r="B1601" s="31" t="s">
        <v>1735</v>
      </c>
      <c r="C1601" s="31" t="s">
        <v>1767</v>
      </c>
    </row>
    <row r="1602" spans="1:5" x14ac:dyDescent="0.25">
      <c r="B1602" s="31" t="s">
        <v>1735</v>
      </c>
      <c r="C1602" s="31" t="s">
        <v>1768</v>
      </c>
    </row>
    <row r="1603" spans="1:5" x14ac:dyDescent="0.25">
      <c r="B1603" s="31" t="s">
        <v>1735</v>
      </c>
      <c r="C1603" s="31" t="s">
        <v>1769</v>
      </c>
    </row>
    <row r="1604" spans="1:5" x14ac:dyDescent="0.25">
      <c r="B1604" s="31" t="s">
        <v>1770</v>
      </c>
      <c r="C1604" s="27" t="s">
        <v>1771</v>
      </c>
      <c r="D1604" s="27" t="s">
        <v>1772</v>
      </c>
    </row>
    <row r="1605" spans="1:5" s="27" customFormat="1" x14ac:dyDescent="0.25">
      <c r="A1605" s="30"/>
      <c r="B1605" s="31" t="s">
        <v>1770</v>
      </c>
      <c r="C1605" s="27" t="s">
        <v>1773</v>
      </c>
      <c r="D1605" s="27" t="s">
        <v>1774</v>
      </c>
    </row>
    <row r="1606" spans="1:5" s="27" customFormat="1" x14ac:dyDescent="0.25">
      <c r="A1606" s="30"/>
      <c r="B1606" s="31" t="s">
        <v>1770</v>
      </c>
      <c r="C1606" s="27" t="s">
        <v>1775</v>
      </c>
      <c r="D1606" s="27" t="s">
        <v>1776</v>
      </c>
    </row>
    <row r="1607" spans="1:5" s="27" customFormat="1" x14ac:dyDescent="0.25">
      <c r="A1607" s="30"/>
      <c r="B1607" s="31" t="s">
        <v>1770</v>
      </c>
      <c r="C1607" s="27" t="s">
        <v>1777</v>
      </c>
      <c r="D1607" s="27" t="s">
        <v>1778</v>
      </c>
    </row>
    <row r="1608" spans="1:5" s="27" customFormat="1" x14ac:dyDescent="0.25">
      <c r="A1608" s="30"/>
      <c r="B1608" s="31" t="s">
        <v>1770</v>
      </c>
      <c r="C1608" s="27" t="s">
        <v>1779</v>
      </c>
      <c r="D1608" s="27" t="s">
        <v>1780</v>
      </c>
    </row>
    <row r="1609" spans="1:5" s="27" customFormat="1" x14ac:dyDescent="0.25">
      <c r="A1609" s="30"/>
      <c r="B1609" s="31" t="s">
        <v>1770</v>
      </c>
      <c r="C1609" s="27" t="s">
        <v>1781</v>
      </c>
      <c r="D1609" s="27" t="s">
        <v>1782</v>
      </c>
    </row>
    <row r="1610" spans="1:5" s="27" customFormat="1" x14ac:dyDescent="0.25">
      <c r="A1610" s="30"/>
      <c r="B1610" s="31" t="s">
        <v>1770</v>
      </c>
      <c r="C1610" s="27" t="s">
        <v>1783</v>
      </c>
      <c r="D1610" s="27" t="s">
        <v>1784</v>
      </c>
    </row>
    <row r="1611" spans="1:5" x14ac:dyDescent="0.25">
      <c r="B1611" s="31" t="s">
        <v>1770</v>
      </c>
      <c r="C1611" s="27" t="s">
        <v>1785</v>
      </c>
      <c r="D1611" s="27" t="s">
        <v>1786</v>
      </c>
      <c r="E1611" s="27"/>
    </row>
    <row r="1612" spans="1:5" s="27" customFormat="1" x14ac:dyDescent="0.25">
      <c r="A1612" s="30"/>
      <c r="B1612" s="31" t="s">
        <v>1770</v>
      </c>
      <c r="C1612" s="27" t="s">
        <v>1787</v>
      </c>
      <c r="D1612" s="27" t="s">
        <v>1788</v>
      </c>
    </row>
    <row r="1613" spans="1:5" s="27" customFormat="1" x14ac:dyDescent="0.25">
      <c r="A1613" s="30"/>
      <c r="B1613" s="31" t="s">
        <v>1770</v>
      </c>
      <c r="C1613" s="27" t="s">
        <v>1789</v>
      </c>
      <c r="D1613" s="27" t="s">
        <v>1790</v>
      </c>
    </row>
    <row r="1614" spans="1:5" s="27" customFormat="1" x14ac:dyDescent="0.25">
      <c r="A1614" s="30"/>
      <c r="B1614" s="31" t="s">
        <v>1770</v>
      </c>
      <c r="C1614" s="27" t="s">
        <v>1791</v>
      </c>
      <c r="D1614" s="27" t="s">
        <v>1792</v>
      </c>
    </row>
    <row r="1615" spans="1:5" s="27" customFormat="1" x14ac:dyDescent="0.25">
      <c r="A1615" s="30"/>
      <c r="B1615" s="31" t="s">
        <v>1770</v>
      </c>
      <c r="C1615" s="27" t="s">
        <v>1793</v>
      </c>
      <c r="D1615" s="27" t="s">
        <v>1794</v>
      </c>
    </row>
    <row r="1616" spans="1:5" s="27" customFormat="1" x14ac:dyDescent="0.25">
      <c r="A1616" s="30"/>
      <c r="B1616" s="31" t="s">
        <v>1770</v>
      </c>
      <c r="C1616" s="27" t="s">
        <v>1795</v>
      </c>
      <c r="D1616" s="27" t="s">
        <v>1796</v>
      </c>
    </row>
    <row r="1617" spans="1:4" s="27" customFormat="1" x14ac:dyDescent="0.25">
      <c r="A1617" s="30"/>
      <c r="B1617" s="31" t="s">
        <v>1770</v>
      </c>
      <c r="C1617" s="27" t="s">
        <v>1797</v>
      </c>
      <c r="D1617" s="27" t="s">
        <v>1798</v>
      </c>
    </row>
    <row r="1618" spans="1:4" x14ac:dyDescent="0.25">
      <c r="B1618" s="31" t="s">
        <v>1770</v>
      </c>
      <c r="C1618" s="31" t="s">
        <v>1799</v>
      </c>
    </row>
    <row r="1619" spans="1:4" x14ac:dyDescent="0.25">
      <c r="B1619" s="31" t="s">
        <v>1770</v>
      </c>
      <c r="C1619" s="31" t="s">
        <v>1800</v>
      </c>
    </row>
    <row r="1620" spans="1:4" x14ac:dyDescent="0.25">
      <c r="B1620" s="31" t="s">
        <v>1770</v>
      </c>
      <c r="C1620" s="31" t="s">
        <v>1801</v>
      </c>
    </row>
    <row r="1621" spans="1:4" x14ac:dyDescent="0.25">
      <c r="B1621" s="31" t="s">
        <v>1770</v>
      </c>
      <c r="C1621" s="31" t="s">
        <v>1802</v>
      </c>
    </row>
    <row r="1622" spans="1:4" x14ac:dyDescent="0.25">
      <c r="B1622" s="31" t="s">
        <v>1770</v>
      </c>
      <c r="C1622" s="31" t="s">
        <v>1803</v>
      </c>
    </row>
    <row r="1623" spans="1:4" x14ac:dyDescent="0.25">
      <c r="B1623" s="31" t="s">
        <v>1770</v>
      </c>
      <c r="C1623" s="31" t="s">
        <v>1804</v>
      </c>
    </row>
    <row r="1624" spans="1:4" x14ac:dyDescent="0.25">
      <c r="B1624" s="31" t="s">
        <v>1770</v>
      </c>
      <c r="C1624" s="31" t="s">
        <v>1805</v>
      </c>
    </row>
    <row r="1625" spans="1:4" x14ac:dyDescent="0.25">
      <c r="B1625" s="31" t="s">
        <v>1770</v>
      </c>
      <c r="C1625" s="31" t="s">
        <v>1806</v>
      </c>
    </row>
    <row r="1626" spans="1:4" x14ac:dyDescent="0.25">
      <c r="B1626" s="31" t="s">
        <v>1770</v>
      </c>
      <c r="C1626" s="31" t="s">
        <v>1807</v>
      </c>
    </row>
    <row r="1627" spans="1:4" x14ac:dyDescent="0.25">
      <c r="B1627" s="31" t="s">
        <v>1770</v>
      </c>
      <c r="C1627" s="31" t="s">
        <v>1808</v>
      </c>
    </row>
    <row r="1628" spans="1:4" x14ac:dyDescent="0.25">
      <c r="B1628" s="31" t="s">
        <v>1770</v>
      </c>
      <c r="C1628" s="31" t="s">
        <v>1809</v>
      </c>
    </row>
    <row r="1629" spans="1:4" x14ac:dyDescent="0.25">
      <c r="B1629" s="31" t="s">
        <v>1770</v>
      </c>
      <c r="C1629" s="31" t="s">
        <v>1810</v>
      </c>
    </row>
    <row r="1630" spans="1:4" x14ac:dyDescent="0.25">
      <c r="B1630" s="31" t="s">
        <v>1770</v>
      </c>
      <c r="C1630" s="31" t="s">
        <v>1811</v>
      </c>
    </row>
    <row r="1631" spans="1:4" x14ac:dyDescent="0.25">
      <c r="B1631" s="31" t="s">
        <v>1770</v>
      </c>
      <c r="C1631" s="31" t="s">
        <v>1812</v>
      </c>
    </row>
    <row r="1632" spans="1:4" x14ac:dyDescent="0.25">
      <c r="B1632" s="31" t="s">
        <v>1770</v>
      </c>
      <c r="C1632" s="31" t="s">
        <v>1813</v>
      </c>
    </row>
    <row r="1633" spans="2:3" x14ac:dyDescent="0.25">
      <c r="B1633" s="31" t="s">
        <v>1770</v>
      </c>
      <c r="C1633" s="31" t="s">
        <v>1814</v>
      </c>
    </row>
    <row r="1634" spans="2:3" x14ac:dyDescent="0.25">
      <c r="B1634" s="31" t="s">
        <v>1770</v>
      </c>
      <c r="C1634" s="31" t="s">
        <v>1815</v>
      </c>
    </row>
    <row r="1635" spans="2:3" x14ac:dyDescent="0.25">
      <c r="B1635" s="31" t="s">
        <v>1770</v>
      </c>
      <c r="C1635" s="31" t="s">
        <v>1816</v>
      </c>
    </row>
    <row r="1636" spans="2:3" x14ac:dyDescent="0.25">
      <c r="B1636" s="31" t="s">
        <v>1770</v>
      </c>
      <c r="C1636" s="31" t="s">
        <v>1817</v>
      </c>
    </row>
    <row r="1637" spans="2:3" x14ac:dyDescent="0.25">
      <c r="B1637" s="31" t="s">
        <v>1770</v>
      </c>
      <c r="C1637" s="31" t="s">
        <v>1818</v>
      </c>
    </row>
    <row r="1638" spans="2:3" x14ac:dyDescent="0.25">
      <c r="B1638" s="31" t="s">
        <v>1770</v>
      </c>
      <c r="C1638" s="31" t="s">
        <v>1819</v>
      </c>
    </row>
    <row r="1639" spans="2:3" x14ac:dyDescent="0.25">
      <c r="B1639" s="31" t="s">
        <v>1770</v>
      </c>
      <c r="C1639" s="31" t="s">
        <v>1820</v>
      </c>
    </row>
    <row r="1640" spans="2:3" x14ac:dyDescent="0.25">
      <c r="B1640" s="31" t="s">
        <v>1770</v>
      </c>
      <c r="C1640" s="31" t="s">
        <v>1821</v>
      </c>
    </row>
    <row r="1641" spans="2:3" x14ac:dyDescent="0.25">
      <c r="B1641" s="31" t="s">
        <v>1770</v>
      </c>
      <c r="C1641" s="31" t="s">
        <v>1822</v>
      </c>
    </row>
    <row r="1642" spans="2:3" x14ac:dyDescent="0.25">
      <c r="B1642" s="31" t="s">
        <v>1770</v>
      </c>
      <c r="C1642" s="31" t="s">
        <v>1823</v>
      </c>
    </row>
    <row r="1643" spans="2:3" x14ac:dyDescent="0.25">
      <c r="B1643" s="31" t="s">
        <v>1770</v>
      </c>
      <c r="C1643" s="31" t="s">
        <v>1824</v>
      </c>
    </row>
    <row r="1644" spans="2:3" x14ac:dyDescent="0.25">
      <c r="B1644" s="31" t="s">
        <v>1825</v>
      </c>
      <c r="C1644" s="31" t="s">
        <v>1826</v>
      </c>
    </row>
    <row r="1645" spans="2:3" x14ac:dyDescent="0.25">
      <c r="B1645" s="31" t="s">
        <v>1770</v>
      </c>
      <c r="C1645" s="31" t="s">
        <v>1827</v>
      </c>
    </row>
    <row r="1646" spans="2:3" x14ac:dyDescent="0.25">
      <c r="B1646" s="31" t="s">
        <v>1770</v>
      </c>
      <c r="C1646" s="31" t="s">
        <v>1828</v>
      </c>
    </row>
    <row r="1647" spans="2:3" x14ac:dyDescent="0.25">
      <c r="B1647" s="31" t="s">
        <v>1770</v>
      </c>
      <c r="C1647" s="31" t="s">
        <v>1829</v>
      </c>
    </row>
    <row r="1648" spans="2:3" x14ac:dyDescent="0.25">
      <c r="B1648" s="31" t="s">
        <v>1770</v>
      </c>
      <c r="C1648" s="31" t="s">
        <v>1830</v>
      </c>
    </row>
    <row r="1649" spans="2:3" x14ac:dyDescent="0.25">
      <c r="B1649" s="31" t="s">
        <v>1770</v>
      </c>
      <c r="C1649" s="31" t="s">
        <v>1831</v>
      </c>
    </row>
    <row r="1650" spans="2:3" x14ac:dyDescent="0.25">
      <c r="B1650" s="31" t="s">
        <v>1770</v>
      </c>
      <c r="C1650" s="31" t="s">
        <v>1832</v>
      </c>
    </row>
    <row r="1651" spans="2:3" x14ac:dyDescent="0.25">
      <c r="B1651" s="31" t="s">
        <v>1770</v>
      </c>
      <c r="C1651" s="31" t="s">
        <v>1833</v>
      </c>
    </row>
    <row r="1652" spans="2:3" x14ac:dyDescent="0.25">
      <c r="B1652" s="31" t="s">
        <v>1770</v>
      </c>
      <c r="C1652" s="31" t="s">
        <v>1834</v>
      </c>
    </row>
    <row r="1653" spans="2:3" x14ac:dyDescent="0.25">
      <c r="B1653" s="31" t="s">
        <v>1770</v>
      </c>
      <c r="C1653" s="31" t="s">
        <v>1835</v>
      </c>
    </row>
    <row r="1654" spans="2:3" x14ac:dyDescent="0.25">
      <c r="B1654" s="31" t="s">
        <v>1770</v>
      </c>
      <c r="C1654" s="31" t="s">
        <v>1836</v>
      </c>
    </row>
    <row r="1655" spans="2:3" x14ac:dyDescent="0.25">
      <c r="B1655" s="31" t="s">
        <v>1770</v>
      </c>
      <c r="C1655" s="31" t="s">
        <v>1837</v>
      </c>
    </row>
    <row r="1656" spans="2:3" x14ac:dyDescent="0.25">
      <c r="B1656" s="31" t="s">
        <v>1770</v>
      </c>
      <c r="C1656" s="31" t="s">
        <v>1838</v>
      </c>
    </row>
    <row r="1657" spans="2:3" x14ac:dyDescent="0.25">
      <c r="B1657" s="31" t="s">
        <v>1770</v>
      </c>
      <c r="C1657" s="31" t="s">
        <v>1839</v>
      </c>
    </row>
    <row r="1658" spans="2:3" x14ac:dyDescent="0.25">
      <c r="B1658" s="31" t="s">
        <v>1770</v>
      </c>
      <c r="C1658" s="31" t="s">
        <v>1840</v>
      </c>
    </row>
    <row r="1659" spans="2:3" x14ac:dyDescent="0.25">
      <c r="B1659" s="31" t="s">
        <v>1770</v>
      </c>
      <c r="C1659" s="31" t="s">
        <v>1841</v>
      </c>
    </row>
    <row r="1660" spans="2:3" x14ac:dyDescent="0.25">
      <c r="B1660" s="31" t="s">
        <v>1770</v>
      </c>
      <c r="C1660" s="31" t="s">
        <v>1842</v>
      </c>
    </row>
    <row r="1661" spans="2:3" x14ac:dyDescent="0.25">
      <c r="B1661" s="31" t="s">
        <v>1770</v>
      </c>
      <c r="C1661" s="31" t="s">
        <v>1843</v>
      </c>
    </row>
    <row r="1662" spans="2:3" x14ac:dyDescent="0.25">
      <c r="B1662" s="31" t="s">
        <v>1770</v>
      </c>
      <c r="C1662" s="31" t="s">
        <v>1844</v>
      </c>
    </row>
    <row r="1663" spans="2:3" x14ac:dyDescent="0.25">
      <c r="B1663" s="31" t="s">
        <v>1770</v>
      </c>
      <c r="C1663" s="31" t="s">
        <v>1528</v>
      </c>
    </row>
    <row r="1664" spans="2:3" x14ac:dyDescent="0.25">
      <c r="B1664" s="31" t="s">
        <v>1770</v>
      </c>
      <c r="C1664" s="31" t="s">
        <v>1845</v>
      </c>
    </row>
    <row r="1665" spans="2:3" x14ac:dyDescent="0.25">
      <c r="B1665" s="31" t="s">
        <v>1770</v>
      </c>
      <c r="C1665" s="31" t="s">
        <v>1846</v>
      </c>
    </row>
    <row r="1666" spans="2:3" x14ac:dyDescent="0.25">
      <c r="B1666" s="31" t="s">
        <v>1770</v>
      </c>
      <c r="C1666" s="31" t="s">
        <v>1847</v>
      </c>
    </row>
    <row r="1667" spans="2:3" x14ac:dyDescent="0.25">
      <c r="B1667" s="31" t="s">
        <v>1770</v>
      </c>
      <c r="C1667" s="31" t="s">
        <v>305</v>
      </c>
    </row>
    <row r="1668" spans="2:3" x14ac:dyDescent="0.25">
      <c r="B1668" s="31" t="s">
        <v>1770</v>
      </c>
      <c r="C1668" s="31" t="s">
        <v>1848</v>
      </c>
    </row>
    <row r="1669" spans="2:3" x14ac:dyDescent="0.25">
      <c r="B1669" s="31" t="s">
        <v>1770</v>
      </c>
      <c r="C1669" s="31" t="s">
        <v>1849</v>
      </c>
    </row>
    <row r="1670" spans="2:3" x14ac:dyDescent="0.25">
      <c r="B1670" s="31" t="s">
        <v>1770</v>
      </c>
      <c r="C1670" s="31" t="s">
        <v>1850</v>
      </c>
    </row>
    <row r="1671" spans="2:3" x14ac:dyDescent="0.25">
      <c r="B1671" s="31" t="s">
        <v>1770</v>
      </c>
      <c r="C1671" s="31" t="s">
        <v>1851</v>
      </c>
    </row>
    <row r="1672" spans="2:3" x14ac:dyDescent="0.25">
      <c r="B1672" s="31" t="s">
        <v>1770</v>
      </c>
      <c r="C1672" s="31" t="s">
        <v>1852</v>
      </c>
    </row>
    <row r="1673" spans="2:3" x14ac:dyDescent="0.25">
      <c r="B1673" s="31" t="s">
        <v>1770</v>
      </c>
      <c r="C1673" s="31" t="s">
        <v>1853</v>
      </c>
    </row>
    <row r="1674" spans="2:3" x14ac:dyDescent="0.25">
      <c r="B1674" s="31" t="s">
        <v>1770</v>
      </c>
      <c r="C1674" s="31" t="s">
        <v>1854</v>
      </c>
    </row>
    <row r="1675" spans="2:3" x14ac:dyDescent="0.25">
      <c r="B1675" s="31" t="s">
        <v>1770</v>
      </c>
      <c r="C1675" s="31" t="s">
        <v>1855</v>
      </c>
    </row>
    <row r="1676" spans="2:3" x14ac:dyDescent="0.25">
      <c r="B1676" s="31" t="s">
        <v>1856</v>
      </c>
      <c r="C1676" s="31" t="s">
        <v>1857</v>
      </c>
    </row>
    <row r="1677" spans="2:3" x14ac:dyDescent="0.25">
      <c r="B1677" s="31" t="s">
        <v>1856</v>
      </c>
      <c r="C1677" s="31" t="s">
        <v>1858</v>
      </c>
    </row>
    <row r="1678" spans="2:3" x14ac:dyDescent="0.25">
      <c r="B1678" s="31" t="s">
        <v>1856</v>
      </c>
      <c r="C1678" s="31" t="s">
        <v>1859</v>
      </c>
    </row>
    <row r="1679" spans="2:3" x14ac:dyDescent="0.25">
      <c r="B1679" s="31" t="s">
        <v>1856</v>
      </c>
      <c r="C1679" s="31" t="s">
        <v>1860</v>
      </c>
    </row>
    <row r="1680" spans="2:3" x14ac:dyDescent="0.25">
      <c r="B1680" s="31" t="s">
        <v>1856</v>
      </c>
      <c r="C1680" s="31" t="s">
        <v>1861</v>
      </c>
    </row>
    <row r="1681" spans="2:3" x14ac:dyDescent="0.25">
      <c r="B1681" s="31" t="s">
        <v>1856</v>
      </c>
      <c r="C1681" s="31" t="s">
        <v>1862</v>
      </c>
    </row>
    <row r="1682" spans="2:3" x14ac:dyDescent="0.25">
      <c r="B1682" s="31" t="s">
        <v>1856</v>
      </c>
      <c r="C1682" s="31" t="s">
        <v>1863</v>
      </c>
    </row>
    <row r="1683" spans="2:3" x14ac:dyDescent="0.25">
      <c r="B1683" s="31" t="s">
        <v>1856</v>
      </c>
      <c r="C1683" s="31" t="s">
        <v>1864</v>
      </c>
    </row>
    <row r="1684" spans="2:3" x14ac:dyDescent="0.25">
      <c r="B1684" s="31" t="s">
        <v>1856</v>
      </c>
      <c r="C1684" s="31" t="s">
        <v>1865</v>
      </c>
    </row>
    <row r="1685" spans="2:3" x14ac:dyDescent="0.25">
      <c r="B1685" s="31" t="s">
        <v>1856</v>
      </c>
      <c r="C1685" s="31" t="s">
        <v>1866</v>
      </c>
    </row>
    <row r="1686" spans="2:3" x14ac:dyDescent="0.25">
      <c r="B1686" s="31" t="s">
        <v>1856</v>
      </c>
      <c r="C1686" s="31" t="s">
        <v>1867</v>
      </c>
    </row>
    <row r="1687" spans="2:3" x14ac:dyDescent="0.25">
      <c r="B1687" s="31" t="s">
        <v>1856</v>
      </c>
      <c r="C1687" s="31" t="s">
        <v>1868</v>
      </c>
    </row>
    <row r="1688" spans="2:3" x14ac:dyDescent="0.25">
      <c r="B1688" s="31" t="s">
        <v>1856</v>
      </c>
      <c r="C1688" s="31" t="s">
        <v>1869</v>
      </c>
    </row>
    <row r="1689" spans="2:3" x14ac:dyDescent="0.25">
      <c r="B1689" s="31" t="s">
        <v>1856</v>
      </c>
      <c r="C1689" s="31" t="s">
        <v>1870</v>
      </c>
    </row>
    <row r="1690" spans="2:3" x14ac:dyDescent="0.25">
      <c r="B1690" s="31" t="s">
        <v>1856</v>
      </c>
      <c r="C1690" s="31" t="s">
        <v>1871</v>
      </c>
    </row>
    <row r="1691" spans="2:3" x14ac:dyDescent="0.25">
      <c r="B1691" s="31" t="s">
        <v>1856</v>
      </c>
      <c r="C1691" s="31" t="s">
        <v>1872</v>
      </c>
    </row>
    <row r="1692" spans="2:3" x14ac:dyDescent="0.25">
      <c r="B1692" s="31" t="s">
        <v>1856</v>
      </c>
      <c r="C1692" s="31" t="s">
        <v>1873</v>
      </c>
    </row>
    <row r="1693" spans="2:3" x14ac:dyDescent="0.25">
      <c r="B1693" s="31" t="s">
        <v>1856</v>
      </c>
      <c r="C1693" s="31" t="s">
        <v>1874</v>
      </c>
    </row>
    <row r="1694" spans="2:3" x14ac:dyDescent="0.25">
      <c r="B1694" s="31" t="s">
        <v>1856</v>
      </c>
      <c r="C1694" s="31" t="s">
        <v>1875</v>
      </c>
    </row>
    <row r="1695" spans="2:3" x14ac:dyDescent="0.25">
      <c r="B1695" s="31" t="s">
        <v>1856</v>
      </c>
      <c r="C1695" s="31" t="s">
        <v>1876</v>
      </c>
    </row>
    <row r="1696" spans="2:3" x14ac:dyDescent="0.25">
      <c r="B1696" s="31" t="s">
        <v>1877</v>
      </c>
      <c r="C1696" s="31" t="s">
        <v>1878</v>
      </c>
    </row>
    <row r="1697" spans="2:3" x14ac:dyDescent="0.25">
      <c r="B1697" s="31" t="s">
        <v>1877</v>
      </c>
      <c r="C1697" s="31" t="s">
        <v>1879</v>
      </c>
    </row>
    <row r="1698" spans="2:3" x14ac:dyDescent="0.25">
      <c r="B1698" s="31" t="s">
        <v>1877</v>
      </c>
      <c r="C1698" s="31" t="s">
        <v>1880</v>
      </c>
    </row>
    <row r="1699" spans="2:3" x14ac:dyDescent="0.25">
      <c r="B1699" s="31" t="s">
        <v>1877</v>
      </c>
      <c r="C1699" s="31" t="s">
        <v>1881</v>
      </c>
    </row>
    <row r="1700" spans="2:3" x14ac:dyDescent="0.25">
      <c r="B1700" s="31" t="s">
        <v>1877</v>
      </c>
      <c r="C1700" s="31" t="s">
        <v>1882</v>
      </c>
    </row>
    <row r="1701" spans="2:3" x14ac:dyDescent="0.25">
      <c r="B1701" s="31" t="s">
        <v>1877</v>
      </c>
      <c r="C1701" s="31" t="s">
        <v>1883</v>
      </c>
    </row>
    <row r="1702" spans="2:3" x14ac:dyDescent="0.25">
      <c r="B1702" s="31" t="s">
        <v>1877</v>
      </c>
      <c r="C1702" s="31" t="s">
        <v>1884</v>
      </c>
    </row>
    <row r="1703" spans="2:3" x14ac:dyDescent="0.25">
      <c r="B1703" s="31" t="s">
        <v>1877</v>
      </c>
      <c r="C1703" s="31" t="s">
        <v>1885</v>
      </c>
    </row>
    <row r="1704" spans="2:3" x14ac:dyDescent="0.25">
      <c r="B1704" s="31" t="s">
        <v>1877</v>
      </c>
      <c r="C1704" s="31" t="s">
        <v>1886</v>
      </c>
    </row>
    <row r="1705" spans="2:3" x14ac:dyDescent="0.25">
      <c r="B1705" s="31" t="s">
        <v>1877</v>
      </c>
      <c r="C1705" s="31" t="s">
        <v>1887</v>
      </c>
    </row>
    <row r="1706" spans="2:3" x14ac:dyDescent="0.25">
      <c r="B1706" s="31" t="s">
        <v>1877</v>
      </c>
      <c r="C1706" s="31" t="s">
        <v>1888</v>
      </c>
    </row>
    <row r="1707" spans="2:3" x14ac:dyDescent="0.25">
      <c r="B1707" s="31" t="s">
        <v>1877</v>
      </c>
      <c r="C1707" s="31" t="s">
        <v>1889</v>
      </c>
    </row>
    <row r="1708" spans="2:3" x14ac:dyDescent="0.25">
      <c r="B1708" s="31" t="s">
        <v>1877</v>
      </c>
      <c r="C1708" s="31" t="s">
        <v>1890</v>
      </c>
    </row>
    <row r="1709" spans="2:3" x14ac:dyDescent="0.25">
      <c r="B1709" s="31" t="s">
        <v>1877</v>
      </c>
      <c r="C1709" s="31" t="s">
        <v>1891</v>
      </c>
    </row>
    <row r="1710" spans="2:3" x14ac:dyDescent="0.25">
      <c r="B1710" s="31" t="s">
        <v>1877</v>
      </c>
      <c r="C1710" s="31" t="s">
        <v>1892</v>
      </c>
    </row>
    <row r="1711" spans="2:3" x14ac:dyDescent="0.25">
      <c r="B1711" s="31" t="s">
        <v>1877</v>
      </c>
      <c r="C1711" s="31" t="s">
        <v>1893</v>
      </c>
    </row>
    <row r="1712" spans="2:3" x14ac:dyDescent="0.25">
      <c r="B1712" s="31" t="s">
        <v>1877</v>
      </c>
      <c r="C1712" s="31" t="s">
        <v>1894</v>
      </c>
    </row>
    <row r="1713" spans="1:4" x14ac:dyDescent="0.25">
      <c r="B1713" s="31" t="s">
        <v>1877</v>
      </c>
      <c r="C1713" s="31" t="s">
        <v>1895</v>
      </c>
    </row>
    <row r="1714" spans="1:4" x14ac:dyDescent="0.25">
      <c r="B1714" s="31" t="s">
        <v>1877</v>
      </c>
      <c r="C1714" s="31" t="s">
        <v>1896</v>
      </c>
    </row>
    <row r="1715" spans="1:4" x14ac:dyDescent="0.25">
      <c r="B1715" s="31" t="s">
        <v>1877</v>
      </c>
      <c r="C1715" s="31" t="s">
        <v>1897</v>
      </c>
    </row>
    <row r="1716" spans="1:4" x14ac:dyDescent="0.25">
      <c r="B1716" s="31" t="s">
        <v>1877</v>
      </c>
      <c r="C1716" s="31" t="s">
        <v>1898</v>
      </c>
    </row>
    <row r="1717" spans="1:4" x14ac:dyDescent="0.25">
      <c r="B1717" s="31" t="s">
        <v>1899</v>
      </c>
      <c r="C1717" s="27" t="s">
        <v>1900</v>
      </c>
      <c r="D1717" s="27" t="s">
        <v>1901</v>
      </c>
    </row>
    <row r="1718" spans="1:4" s="27" customFormat="1" x14ac:dyDescent="0.25">
      <c r="A1718" s="30"/>
      <c r="B1718" s="31" t="s">
        <v>1899</v>
      </c>
      <c r="C1718" s="27" t="s">
        <v>1902</v>
      </c>
      <c r="D1718" s="27" t="s">
        <v>1903</v>
      </c>
    </row>
    <row r="1719" spans="1:4" s="27" customFormat="1" x14ac:dyDescent="0.25">
      <c r="A1719" s="30"/>
      <c r="B1719" s="31" t="s">
        <v>1899</v>
      </c>
      <c r="C1719" s="27" t="s">
        <v>1904</v>
      </c>
      <c r="D1719" s="27" t="s">
        <v>1905</v>
      </c>
    </row>
    <row r="1720" spans="1:4" s="27" customFormat="1" x14ac:dyDescent="0.25">
      <c r="A1720" s="30"/>
      <c r="B1720" s="31" t="s">
        <v>1899</v>
      </c>
      <c r="C1720" s="27" t="s">
        <v>1906</v>
      </c>
      <c r="D1720" s="27" t="s">
        <v>1907</v>
      </c>
    </row>
    <row r="1721" spans="1:4" s="27" customFormat="1" x14ac:dyDescent="0.25">
      <c r="A1721" s="30"/>
      <c r="B1721" s="31" t="s">
        <v>1899</v>
      </c>
      <c r="C1721" s="27" t="s">
        <v>1908</v>
      </c>
      <c r="D1721" s="27" t="s">
        <v>1909</v>
      </c>
    </row>
    <row r="1722" spans="1:4" x14ac:dyDescent="0.25">
      <c r="B1722" s="31" t="s">
        <v>1899</v>
      </c>
      <c r="C1722" s="31" t="s">
        <v>1910</v>
      </c>
    </row>
    <row r="1723" spans="1:4" x14ac:dyDescent="0.25">
      <c r="B1723" s="31" t="s">
        <v>1899</v>
      </c>
      <c r="C1723" s="31" t="s">
        <v>1911</v>
      </c>
    </row>
    <row r="1724" spans="1:4" x14ac:dyDescent="0.25">
      <c r="B1724" s="31" t="s">
        <v>1899</v>
      </c>
      <c r="C1724" s="31" t="s">
        <v>1912</v>
      </c>
    </row>
    <row r="1725" spans="1:4" x14ac:dyDescent="0.25">
      <c r="B1725" s="31" t="s">
        <v>1899</v>
      </c>
      <c r="C1725" s="31" t="s">
        <v>1913</v>
      </c>
    </row>
    <row r="1726" spans="1:4" x14ac:dyDescent="0.25">
      <c r="B1726" s="31" t="s">
        <v>1899</v>
      </c>
      <c r="C1726" s="31" t="s">
        <v>1914</v>
      </c>
    </row>
    <row r="1727" spans="1:4" x14ac:dyDescent="0.25">
      <c r="B1727" s="31" t="s">
        <v>1899</v>
      </c>
      <c r="C1727" s="31" t="s">
        <v>1915</v>
      </c>
    </row>
    <row r="1728" spans="1:4" x14ac:dyDescent="0.25">
      <c r="B1728" s="31" t="s">
        <v>1899</v>
      </c>
      <c r="C1728" s="31" t="s">
        <v>1916</v>
      </c>
    </row>
    <row r="1729" spans="2:3" x14ac:dyDescent="0.25">
      <c r="B1729" s="31" t="s">
        <v>1899</v>
      </c>
      <c r="C1729" s="31" t="s">
        <v>1917</v>
      </c>
    </row>
    <row r="1730" spans="2:3" x14ac:dyDescent="0.25">
      <c r="B1730" s="31" t="s">
        <v>1899</v>
      </c>
      <c r="C1730" s="31" t="s">
        <v>1918</v>
      </c>
    </row>
    <row r="1731" spans="2:3" x14ac:dyDescent="0.25">
      <c r="B1731" s="31" t="s">
        <v>1899</v>
      </c>
      <c r="C1731" s="31" t="s">
        <v>1919</v>
      </c>
    </row>
    <row r="1732" spans="2:3" x14ac:dyDescent="0.25">
      <c r="B1732" s="31" t="s">
        <v>1899</v>
      </c>
      <c r="C1732" s="31" t="s">
        <v>1920</v>
      </c>
    </row>
    <row r="1733" spans="2:3" x14ac:dyDescent="0.25">
      <c r="B1733" s="31" t="s">
        <v>1899</v>
      </c>
      <c r="C1733" s="31" t="s">
        <v>1921</v>
      </c>
    </row>
    <row r="1734" spans="2:3" x14ac:dyDescent="0.25">
      <c r="B1734" s="31" t="s">
        <v>1899</v>
      </c>
      <c r="C1734" s="31" t="s">
        <v>1922</v>
      </c>
    </row>
    <row r="1735" spans="2:3" x14ac:dyDescent="0.25">
      <c r="B1735" s="31" t="s">
        <v>1899</v>
      </c>
      <c r="C1735" s="31" t="s">
        <v>318</v>
      </c>
    </row>
    <row r="1736" spans="2:3" x14ac:dyDescent="0.25">
      <c r="B1736" s="31" t="s">
        <v>1899</v>
      </c>
      <c r="C1736" s="31" t="s">
        <v>1923</v>
      </c>
    </row>
    <row r="1737" spans="2:3" x14ac:dyDescent="0.25">
      <c r="B1737" s="31" t="s">
        <v>1899</v>
      </c>
      <c r="C1737" s="31" t="s">
        <v>1924</v>
      </c>
    </row>
    <row r="1738" spans="2:3" x14ac:dyDescent="0.25">
      <c r="B1738" s="31" t="s">
        <v>1899</v>
      </c>
      <c r="C1738" s="31" t="s">
        <v>1925</v>
      </c>
    </row>
    <row r="1739" spans="2:3" x14ac:dyDescent="0.25">
      <c r="B1739" s="31" t="s">
        <v>1899</v>
      </c>
      <c r="C1739" s="31" t="s">
        <v>1926</v>
      </c>
    </row>
    <row r="1740" spans="2:3" x14ac:dyDescent="0.25">
      <c r="B1740" s="31" t="s">
        <v>1899</v>
      </c>
      <c r="C1740" s="31" t="s">
        <v>1927</v>
      </c>
    </row>
    <row r="1741" spans="2:3" x14ac:dyDescent="0.25">
      <c r="B1741" s="31" t="s">
        <v>1899</v>
      </c>
      <c r="C1741" s="31" t="s">
        <v>1928</v>
      </c>
    </row>
    <row r="1742" spans="2:3" x14ac:dyDescent="0.25">
      <c r="B1742" s="31" t="s">
        <v>1899</v>
      </c>
      <c r="C1742" s="31" t="s">
        <v>1929</v>
      </c>
    </row>
    <row r="1743" spans="2:3" x14ac:dyDescent="0.25">
      <c r="B1743" s="31" t="s">
        <v>1899</v>
      </c>
      <c r="C1743" s="31" t="s">
        <v>377</v>
      </c>
    </row>
    <row r="1744" spans="2:3" x14ac:dyDescent="0.25">
      <c r="B1744" s="31" t="s">
        <v>1899</v>
      </c>
      <c r="C1744" s="31" t="s">
        <v>1930</v>
      </c>
    </row>
    <row r="1745" spans="2:3" x14ac:dyDescent="0.25">
      <c r="B1745" s="31" t="s">
        <v>1899</v>
      </c>
      <c r="C1745" s="31" t="s">
        <v>1010</v>
      </c>
    </row>
    <row r="1746" spans="2:3" x14ac:dyDescent="0.25">
      <c r="B1746" s="31" t="s">
        <v>1899</v>
      </c>
      <c r="C1746" s="31" t="s">
        <v>1931</v>
      </c>
    </row>
    <row r="1747" spans="2:3" x14ac:dyDescent="0.25">
      <c r="B1747" s="31" t="s">
        <v>1899</v>
      </c>
      <c r="C1747" s="31" t="s">
        <v>1932</v>
      </c>
    </row>
    <row r="1748" spans="2:3" x14ac:dyDescent="0.25">
      <c r="B1748" s="31" t="s">
        <v>1899</v>
      </c>
      <c r="C1748" s="31" t="s">
        <v>1933</v>
      </c>
    </row>
    <row r="1749" spans="2:3" x14ac:dyDescent="0.25">
      <c r="B1749" s="31" t="s">
        <v>1899</v>
      </c>
      <c r="C1749" s="31" t="s">
        <v>1934</v>
      </c>
    </row>
    <row r="1750" spans="2:3" x14ac:dyDescent="0.25">
      <c r="B1750" s="31" t="s">
        <v>1899</v>
      </c>
      <c r="C1750" s="31" t="s">
        <v>1935</v>
      </c>
    </row>
    <row r="1751" spans="2:3" x14ac:dyDescent="0.25">
      <c r="B1751" s="31" t="s">
        <v>1899</v>
      </c>
      <c r="C1751" s="31" t="s">
        <v>1936</v>
      </c>
    </row>
    <row r="1752" spans="2:3" x14ac:dyDescent="0.25">
      <c r="B1752" s="31" t="s">
        <v>1899</v>
      </c>
      <c r="C1752" s="31" t="s">
        <v>1937</v>
      </c>
    </row>
    <row r="1753" spans="2:3" x14ac:dyDescent="0.25">
      <c r="B1753" s="31" t="s">
        <v>1899</v>
      </c>
      <c r="C1753" s="31" t="s">
        <v>1938</v>
      </c>
    </row>
    <row r="1754" spans="2:3" x14ac:dyDescent="0.25">
      <c r="B1754" s="31" t="s">
        <v>1899</v>
      </c>
      <c r="C1754" s="31" t="s">
        <v>1939</v>
      </c>
    </row>
    <row r="1755" spans="2:3" x14ac:dyDescent="0.25">
      <c r="B1755" s="31" t="s">
        <v>1899</v>
      </c>
      <c r="C1755" s="31" t="s">
        <v>1940</v>
      </c>
    </row>
    <row r="1756" spans="2:3" x14ac:dyDescent="0.25">
      <c r="B1756" s="31" t="s">
        <v>1899</v>
      </c>
      <c r="C1756" s="31" t="s">
        <v>1941</v>
      </c>
    </row>
    <row r="1757" spans="2:3" x14ac:dyDescent="0.25">
      <c r="B1757" s="31" t="s">
        <v>1899</v>
      </c>
      <c r="C1757" s="31" t="s">
        <v>1942</v>
      </c>
    </row>
    <row r="1758" spans="2:3" x14ac:dyDescent="0.25">
      <c r="B1758" s="31" t="s">
        <v>1899</v>
      </c>
      <c r="C1758" s="31" t="s">
        <v>1943</v>
      </c>
    </row>
    <row r="1759" spans="2:3" x14ac:dyDescent="0.25">
      <c r="B1759" s="31" t="s">
        <v>1899</v>
      </c>
      <c r="C1759" s="31" t="s">
        <v>1944</v>
      </c>
    </row>
    <row r="1760" spans="2:3" x14ac:dyDescent="0.25">
      <c r="B1760" s="31" t="s">
        <v>1899</v>
      </c>
      <c r="C1760" s="31" t="s">
        <v>1945</v>
      </c>
    </row>
    <row r="1761" spans="2:3" x14ac:dyDescent="0.25">
      <c r="B1761" s="31" t="s">
        <v>1899</v>
      </c>
      <c r="C1761" s="31" t="s">
        <v>1946</v>
      </c>
    </row>
    <row r="1762" spans="2:3" x14ac:dyDescent="0.25">
      <c r="B1762" s="31" t="s">
        <v>1899</v>
      </c>
      <c r="C1762" s="31" t="s">
        <v>1947</v>
      </c>
    </row>
    <row r="1763" spans="2:3" x14ac:dyDescent="0.25">
      <c r="B1763" s="31" t="s">
        <v>1899</v>
      </c>
      <c r="C1763" s="31" t="s">
        <v>1948</v>
      </c>
    </row>
    <row r="1764" spans="2:3" x14ac:dyDescent="0.25">
      <c r="B1764" s="31" t="s">
        <v>1899</v>
      </c>
      <c r="C1764" s="31" t="s">
        <v>1949</v>
      </c>
    </row>
    <row r="1765" spans="2:3" x14ac:dyDescent="0.25">
      <c r="B1765" s="31" t="s">
        <v>1899</v>
      </c>
      <c r="C1765" s="31" t="s">
        <v>1950</v>
      </c>
    </row>
    <row r="1766" spans="2:3" x14ac:dyDescent="0.25">
      <c r="B1766" s="31" t="s">
        <v>1951</v>
      </c>
      <c r="C1766" s="31" t="s">
        <v>1952</v>
      </c>
    </row>
    <row r="1767" spans="2:3" x14ac:dyDescent="0.25">
      <c r="B1767" s="31" t="s">
        <v>1951</v>
      </c>
      <c r="C1767" s="31" t="s">
        <v>1953</v>
      </c>
    </row>
    <row r="1768" spans="2:3" x14ac:dyDescent="0.25">
      <c r="B1768" s="31" t="s">
        <v>1951</v>
      </c>
      <c r="C1768" s="31" t="s">
        <v>1954</v>
      </c>
    </row>
    <row r="1769" spans="2:3" x14ac:dyDescent="0.25">
      <c r="B1769" s="31" t="s">
        <v>1951</v>
      </c>
      <c r="C1769" s="31" t="s">
        <v>1955</v>
      </c>
    </row>
    <row r="1770" spans="2:3" x14ac:dyDescent="0.25">
      <c r="B1770" s="31" t="s">
        <v>1951</v>
      </c>
      <c r="C1770" s="31" t="s">
        <v>1956</v>
      </c>
    </row>
    <row r="1771" spans="2:3" x14ac:dyDescent="0.25">
      <c r="B1771" s="31" t="s">
        <v>1951</v>
      </c>
      <c r="C1771" s="31" t="s">
        <v>1957</v>
      </c>
    </row>
    <row r="1772" spans="2:3" x14ac:dyDescent="0.25">
      <c r="B1772" s="31" t="s">
        <v>1951</v>
      </c>
      <c r="C1772" s="31" t="s">
        <v>1958</v>
      </c>
    </row>
    <row r="1773" spans="2:3" x14ac:dyDescent="0.25">
      <c r="B1773" s="31" t="s">
        <v>1951</v>
      </c>
      <c r="C1773" s="31" t="s">
        <v>1959</v>
      </c>
    </row>
    <row r="1774" spans="2:3" x14ac:dyDescent="0.25">
      <c r="B1774" s="31" t="s">
        <v>1951</v>
      </c>
      <c r="C1774" s="31" t="s">
        <v>1960</v>
      </c>
    </row>
    <row r="1775" spans="2:3" x14ac:dyDescent="0.25">
      <c r="B1775" s="31" t="s">
        <v>1951</v>
      </c>
      <c r="C1775" s="31" t="s">
        <v>1961</v>
      </c>
    </row>
    <row r="1776" spans="2:3" x14ac:dyDescent="0.25">
      <c r="B1776" s="31" t="s">
        <v>1951</v>
      </c>
      <c r="C1776" s="31" t="s">
        <v>1962</v>
      </c>
    </row>
    <row r="1777" spans="2:3" x14ac:dyDescent="0.25">
      <c r="B1777" s="31" t="s">
        <v>1951</v>
      </c>
      <c r="C1777" s="31" t="s">
        <v>1963</v>
      </c>
    </row>
    <row r="1778" spans="2:3" x14ac:dyDescent="0.25">
      <c r="B1778" s="31" t="s">
        <v>1951</v>
      </c>
      <c r="C1778" s="31" t="s">
        <v>1964</v>
      </c>
    </row>
    <row r="1779" spans="2:3" x14ac:dyDescent="0.25">
      <c r="B1779" s="31" t="s">
        <v>1951</v>
      </c>
      <c r="C1779" s="31" t="s">
        <v>1965</v>
      </c>
    </row>
    <row r="1780" spans="2:3" x14ac:dyDescent="0.25">
      <c r="B1780" s="31" t="s">
        <v>1951</v>
      </c>
      <c r="C1780" s="31" t="s">
        <v>1966</v>
      </c>
    </row>
    <row r="1781" spans="2:3" x14ac:dyDescent="0.25">
      <c r="B1781" s="31" t="s">
        <v>1951</v>
      </c>
      <c r="C1781" s="31" t="s">
        <v>1967</v>
      </c>
    </row>
    <row r="1782" spans="2:3" x14ac:dyDescent="0.25">
      <c r="B1782" s="31" t="s">
        <v>1951</v>
      </c>
      <c r="C1782" s="31" t="s">
        <v>1968</v>
      </c>
    </row>
    <row r="1783" spans="2:3" x14ac:dyDescent="0.25">
      <c r="B1783" s="31" t="s">
        <v>1951</v>
      </c>
      <c r="C1783" s="31" t="s">
        <v>1969</v>
      </c>
    </row>
    <row r="1784" spans="2:3" x14ac:dyDescent="0.25">
      <c r="B1784" s="31" t="s">
        <v>1970</v>
      </c>
      <c r="C1784" s="31" t="s">
        <v>1971</v>
      </c>
    </row>
    <row r="1785" spans="2:3" x14ac:dyDescent="0.25">
      <c r="B1785" s="31" t="s">
        <v>1970</v>
      </c>
      <c r="C1785" s="31" t="s">
        <v>1972</v>
      </c>
    </row>
    <row r="1786" spans="2:3" x14ac:dyDescent="0.25">
      <c r="B1786" s="31" t="s">
        <v>1970</v>
      </c>
      <c r="C1786" s="31" t="s">
        <v>1973</v>
      </c>
    </row>
    <row r="1787" spans="2:3" x14ac:dyDescent="0.25">
      <c r="B1787" s="31" t="s">
        <v>1970</v>
      </c>
      <c r="C1787" s="31" t="s">
        <v>1974</v>
      </c>
    </row>
    <row r="1788" spans="2:3" x14ac:dyDescent="0.25">
      <c r="B1788" s="31" t="s">
        <v>1970</v>
      </c>
      <c r="C1788" s="31" t="s">
        <v>1975</v>
      </c>
    </row>
    <row r="1789" spans="2:3" x14ac:dyDescent="0.25">
      <c r="B1789" s="31" t="s">
        <v>1970</v>
      </c>
      <c r="C1789" s="31" t="s">
        <v>1976</v>
      </c>
    </row>
    <row r="1790" spans="2:3" x14ac:dyDescent="0.25">
      <c r="B1790" s="31" t="s">
        <v>1970</v>
      </c>
      <c r="C1790" s="31" t="s">
        <v>1977</v>
      </c>
    </row>
    <row r="1791" spans="2:3" x14ac:dyDescent="0.25">
      <c r="B1791" s="31" t="s">
        <v>1970</v>
      </c>
      <c r="C1791" s="31" t="s">
        <v>1978</v>
      </c>
    </row>
    <row r="1792" spans="2:3" x14ac:dyDescent="0.25">
      <c r="B1792" s="31" t="s">
        <v>1970</v>
      </c>
      <c r="C1792" s="31" t="s">
        <v>1979</v>
      </c>
    </row>
    <row r="1793" spans="2:3" x14ac:dyDescent="0.25">
      <c r="B1793" s="31" t="s">
        <v>1970</v>
      </c>
      <c r="C1793" s="31" t="s">
        <v>1980</v>
      </c>
    </row>
    <row r="1794" spans="2:3" x14ac:dyDescent="0.25">
      <c r="B1794" s="31" t="s">
        <v>1970</v>
      </c>
      <c r="C1794" s="31" t="s">
        <v>1981</v>
      </c>
    </row>
    <row r="1795" spans="2:3" x14ac:dyDescent="0.25">
      <c r="B1795" s="31" t="s">
        <v>1970</v>
      </c>
      <c r="C1795" s="31" t="s">
        <v>1982</v>
      </c>
    </row>
    <row r="1796" spans="2:3" x14ac:dyDescent="0.25">
      <c r="B1796" s="31" t="s">
        <v>1970</v>
      </c>
      <c r="C1796" s="31" t="s">
        <v>1983</v>
      </c>
    </row>
    <row r="1797" spans="2:3" x14ac:dyDescent="0.25">
      <c r="B1797" s="31" t="s">
        <v>1970</v>
      </c>
      <c r="C1797" s="31" t="s">
        <v>1984</v>
      </c>
    </row>
    <row r="1798" spans="2:3" x14ac:dyDescent="0.25">
      <c r="B1798" s="31" t="s">
        <v>1970</v>
      </c>
      <c r="C1798" s="31" t="s">
        <v>1985</v>
      </c>
    </row>
    <row r="1799" spans="2:3" x14ac:dyDescent="0.25">
      <c r="B1799" s="31" t="s">
        <v>1970</v>
      </c>
      <c r="C1799" s="31" t="s">
        <v>1986</v>
      </c>
    </row>
    <row r="1800" spans="2:3" x14ac:dyDescent="0.25">
      <c r="B1800" s="31" t="s">
        <v>1970</v>
      </c>
      <c r="C1800" s="31" t="s">
        <v>1987</v>
      </c>
    </row>
    <row r="1801" spans="2:3" x14ac:dyDescent="0.25">
      <c r="B1801" s="31" t="s">
        <v>1970</v>
      </c>
      <c r="C1801" s="31" t="s">
        <v>1988</v>
      </c>
    </row>
    <row r="1802" spans="2:3" x14ac:dyDescent="0.25">
      <c r="B1802" s="31" t="s">
        <v>1970</v>
      </c>
      <c r="C1802" s="31" t="s">
        <v>1989</v>
      </c>
    </row>
    <row r="1803" spans="2:3" x14ac:dyDescent="0.25">
      <c r="B1803" s="31" t="s">
        <v>1970</v>
      </c>
      <c r="C1803" s="31" t="s">
        <v>1990</v>
      </c>
    </row>
    <row r="1804" spans="2:3" x14ac:dyDescent="0.25">
      <c r="B1804" s="31" t="s">
        <v>1970</v>
      </c>
      <c r="C1804" s="31" t="s">
        <v>1991</v>
      </c>
    </row>
    <row r="1805" spans="2:3" x14ac:dyDescent="0.25">
      <c r="B1805" s="31" t="s">
        <v>1970</v>
      </c>
      <c r="C1805" s="31" t="s">
        <v>1992</v>
      </c>
    </row>
    <row r="1806" spans="2:3" x14ac:dyDescent="0.25">
      <c r="B1806" s="31" t="s">
        <v>1970</v>
      </c>
      <c r="C1806" s="31" t="s">
        <v>344</v>
      </c>
    </row>
    <row r="1807" spans="2:3" x14ac:dyDescent="0.25">
      <c r="B1807" s="31" t="s">
        <v>1970</v>
      </c>
      <c r="C1807" s="31" t="s">
        <v>1993</v>
      </c>
    </row>
    <row r="1808" spans="2:3" x14ac:dyDescent="0.25">
      <c r="B1808" s="31" t="s">
        <v>1970</v>
      </c>
      <c r="C1808" s="31" t="s">
        <v>1994</v>
      </c>
    </row>
    <row r="1809" spans="2:3" x14ac:dyDescent="0.25">
      <c r="B1809" s="31" t="s">
        <v>1970</v>
      </c>
      <c r="C1809" s="31" t="s">
        <v>1995</v>
      </c>
    </row>
    <row r="1810" spans="2:3" x14ac:dyDescent="0.25">
      <c r="B1810" s="31" t="s">
        <v>1996</v>
      </c>
      <c r="C1810" s="31" t="s">
        <v>1997</v>
      </c>
    </row>
    <row r="1811" spans="2:3" x14ac:dyDescent="0.25">
      <c r="B1811" s="31" t="s">
        <v>1996</v>
      </c>
      <c r="C1811" s="31" t="s">
        <v>1998</v>
      </c>
    </row>
    <row r="1812" spans="2:3" x14ac:dyDescent="0.25">
      <c r="B1812" s="31" t="s">
        <v>1996</v>
      </c>
      <c r="C1812" s="31" t="s">
        <v>1999</v>
      </c>
    </row>
    <row r="1813" spans="2:3" x14ac:dyDescent="0.25">
      <c r="B1813" s="31" t="s">
        <v>1996</v>
      </c>
      <c r="C1813" s="31" t="s">
        <v>2000</v>
      </c>
    </row>
    <row r="1814" spans="2:3" x14ac:dyDescent="0.25">
      <c r="B1814" s="31" t="s">
        <v>1996</v>
      </c>
      <c r="C1814" s="31" t="s">
        <v>2001</v>
      </c>
    </row>
    <row r="1815" spans="2:3" x14ac:dyDescent="0.25">
      <c r="B1815" s="31" t="s">
        <v>1996</v>
      </c>
      <c r="C1815" s="31" t="s">
        <v>2002</v>
      </c>
    </row>
    <row r="1816" spans="2:3" x14ac:dyDescent="0.25">
      <c r="B1816" s="31" t="s">
        <v>1996</v>
      </c>
      <c r="C1816" s="31" t="s">
        <v>2003</v>
      </c>
    </row>
    <row r="1817" spans="2:3" x14ac:dyDescent="0.25">
      <c r="B1817" s="31" t="s">
        <v>1996</v>
      </c>
      <c r="C1817" s="31" t="s">
        <v>2004</v>
      </c>
    </row>
    <row r="1818" spans="2:3" x14ac:dyDescent="0.25">
      <c r="B1818" s="31" t="s">
        <v>1996</v>
      </c>
      <c r="C1818" s="31" t="s">
        <v>2005</v>
      </c>
    </row>
    <row r="1819" spans="2:3" x14ac:dyDescent="0.25">
      <c r="B1819" s="31" t="s">
        <v>1996</v>
      </c>
      <c r="C1819" s="31" t="s">
        <v>2006</v>
      </c>
    </row>
    <row r="1820" spans="2:3" x14ac:dyDescent="0.25">
      <c r="B1820" s="31" t="s">
        <v>1996</v>
      </c>
      <c r="C1820" s="31" t="s">
        <v>2007</v>
      </c>
    </row>
    <row r="1821" spans="2:3" x14ac:dyDescent="0.25">
      <c r="B1821" s="31" t="s">
        <v>1996</v>
      </c>
      <c r="C1821" s="31" t="s">
        <v>2008</v>
      </c>
    </row>
    <row r="1822" spans="2:3" x14ac:dyDescent="0.25">
      <c r="B1822" s="31" t="s">
        <v>1996</v>
      </c>
      <c r="C1822" s="31" t="s">
        <v>2009</v>
      </c>
    </row>
    <row r="1823" spans="2:3" x14ac:dyDescent="0.25">
      <c r="B1823" s="31" t="s">
        <v>1996</v>
      </c>
      <c r="C1823" s="31" t="s">
        <v>2010</v>
      </c>
    </row>
    <row r="1824" spans="2:3" x14ac:dyDescent="0.25">
      <c r="B1824" s="31" t="s">
        <v>1996</v>
      </c>
      <c r="C1824" s="31" t="s">
        <v>2011</v>
      </c>
    </row>
    <row r="1825" spans="2:3" x14ac:dyDescent="0.25">
      <c r="B1825" s="31" t="s">
        <v>1996</v>
      </c>
      <c r="C1825" s="31" t="s">
        <v>2012</v>
      </c>
    </row>
    <row r="1826" spans="2:3" x14ac:dyDescent="0.25">
      <c r="B1826" s="31" t="s">
        <v>1996</v>
      </c>
      <c r="C1826" s="31" t="s">
        <v>2013</v>
      </c>
    </row>
    <row r="1827" spans="2:3" x14ac:dyDescent="0.25">
      <c r="B1827" s="31" t="s">
        <v>1996</v>
      </c>
      <c r="C1827" s="31" t="s">
        <v>2014</v>
      </c>
    </row>
    <row r="1828" spans="2:3" x14ac:dyDescent="0.25">
      <c r="B1828" s="31" t="s">
        <v>1996</v>
      </c>
      <c r="C1828" s="31" t="s">
        <v>2015</v>
      </c>
    </row>
    <row r="1829" spans="2:3" x14ac:dyDescent="0.25">
      <c r="B1829" s="31" t="s">
        <v>1996</v>
      </c>
      <c r="C1829" s="31" t="s">
        <v>2016</v>
      </c>
    </row>
    <row r="1830" spans="2:3" x14ac:dyDescent="0.25">
      <c r="B1830" s="31" t="s">
        <v>1996</v>
      </c>
      <c r="C1830" s="31" t="s">
        <v>2017</v>
      </c>
    </row>
    <row r="1831" spans="2:3" x14ac:dyDescent="0.25">
      <c r="B1831" s="31" t="s">
        <v>1996</v>
      </c>
      <c r="C1831" s="31" t="s">
        <v>2018</v>
      </c>
    </row>
    <row r="1832" spans="2:3" x14ac:dyDescent="0.25">
      <c r="B1832" s="31" t="s">
        <v>1996</v>
      </c>
      <c r="C1832" s="31" t="s">
        <v>2019</v>
      </c>
    </row>
    <row r="1833" spans="2:3" x14ac:dyDescent="0.25">
      <c r="B1833" s="31" t="s">
        <v>1996</v>
      </c>
      <c r="C1833" s="31" t="s">
        <v>2020</v>
      </c>
    </row>
    <row r="1834" spans="2:3" x14ac:dyDescent="0.25">
      <c r="B1834" s="31" t="s">
        <v>1996</v>
      </c>
      <c r="C1834" s="31" t="s">
        <v>2021</v>
      </c>
    </row>
    <row r="1835" spans="2:3" x14ac:dyDescent="0.25">
      <c r="B1835" s="31" t="s">
        <v>1996</v>
      </c>
      <c r="C1835" s="31" t="s">
        <v>2022</v>
      </c>
    </row>
    <row r="1836" spans="2:3" x14ac:dyDescent="0.25">
      <c r="B1836" s="31" t="s">
        <v>1996</v>
      </c>
      <c r="C1836" s="31" t="s">
        <v>2023</v>
      </c>
    </row>
    <row r="1837" spans="2:3" x14ac:dyDescent="0.25">
      <c r="B1837" s="31" t="s">
        <v>1996</v>
      </c>
      <c r="C1837" s="31" t="s">
        <v>2024</v>
      </c>
    </row>
    <row r="1838" spans="2:3" x14ac:dyDescent="0.25">
      <c r="B1838" s="31" t="s">
        <v>1996</v>
      </c>
      <c r="C1838" s="31" t="s">
        <v>2025</v>
      </c>
    </row>
    <row r="1839" spans="2:3" x14ac:dyDescent="0.25">
      <c r="B1839" s="31" t="s">
        <v>1996</v>
      </c>
      <c r="C1839" s="31" t="s">
        <v>2026</v>
      </c>
    </row>
    <row r="1840" spans="2:3" x14ac:dyDescent="0.25">
      <c r="B1840" s="31" t="s">
        <v>1996</v>
      </c>
      <c r="C1840" s="31" t="s">
        <v>2027</v>
      </c>
    </row>
    <row r="1841" spans="2:3" x14ac:dyDescent="0.25">
      <c r="B1841" s="31" t="s">
        <v>1996</v>
      </c>
      <c r="C1841" s="31" t="s">
        <v>2028</v>
      </c>
    </row>
    <row r="1842" spans="2:3" x14ac:dyDescent="0.25">
      <c r="B1842" s="31" t="s">
        <v>1996</v>
      </c>
      <c r="C1842" s="31" t="s">
        <v>2029</v>
      </c>
    </row>
    <row r="1843" spans="2:3" x14ac:dyDescent="0.25">
      <c r="B1843" s="31" t="s">
        <v>1996</v>
      </c>
      <c r="C1843" s="31" t="s">
        <v>2030</v>
      </c>
    </row>
    <row r="1844" spans="2:3" x14ac:dyDescent="0.25">
      <c r="B1844" s="31" t="s">
        <v>1996</v>
      </c>
      <c r="C1844" s="31" t="s">
        <v>2031</v>
      </c>
    </row>
    <row r="1845" spans="2:3" x14ac:dyDescent="0.25">
      <c r="B1845" s="31" t="s">
        <v>1996</v>
      </c>
      <c r="C1845" s="31" t="s">
        <v>2032</v>
      </c>
    </row>
    <row r="1846" spans="2:3" x14ac:dyDescent="0.25">
      <c r="B1846" s="31" t="s">
        <v>1996</v>
      </c>
      <c r="C1846" s="31" t="s">
        <v>2033</v>
      </c>
    </row>
    <row r="1847" spans="2:3" x14ac:dyDescent="0.25">
      <c r="B1847" s="31" t="s">
        <v>1996</v>
      </c>
      <c r="C1847" s="31" t="s">
        <v>2034</v>
      </c>
    </row>
    <row r="1848" spans="2:3" x14ac:dyDescent="0.25">
      <c r="B1848" s="31" t="s">
        <v>1996</v>
      </c>
      <c r="C1848" s="31" t="s">
        <v>2035</v>
      </c>
    </row>
    <row r="1849" spans="2:3" x14ac:dyDescent="0.25">
      <c r="B1849" s="31" t="s">
        <v>1996</v>
      </c>
      <c r="C1849" s="31" t="s">
        <v>2036</v>
      </c>
    </row>
    <row r="1850" spans="2:3" x14ac:dyDescent="0.25">
      <c r="B1850" s="31" t="s">
        <v>1996</v>
      </c>
      <c r="C1850" s="31" t="s">
        <v>2037</v>
      </c>
    </row>
    <row r="1851" spans="2:3" x14ac:dyDescent="0.25">
      <c r="B1851" s="31" t="s">
        <v>1996</v>
      </c>
      <c r="C1851" s="31" t="s">
        <v>2038</v>
      </c>
    </row>
    <row r="1852" spans="2:3" x14ac:dyDescent="0.25">
      <c r="B1852" s="31" t="s">
        <v>1996</v>
      </c>
      <c r="C1852" s="31" t="s">
        <v>2039</v>
      </c>
    </row>
    <row r="1853" spans="2:3" x14ac:dyDescent="0.25">
      <c r="B1853" s="31" t="s">
        <v>2040</v>
      </c>
      <c r="C1853" s="31" t="s">
        <v>2041</v>
      </c>
    </row>
    <row r="1854" spans="2:3" x14ac:dyDescent="0.25">
      <c r="B1854" s="31" t="s">
        <v>2040</v>
      </c>
      <c r="C1854" s="31" t="s">
        <v>2042</v>
      </c>
    </row>
    <row r="1855" spans="2:3" x14ac:dyDescent="0.25">
      <c r="B1855" s="31" t="s">
        <v>2040</v>
      </c>
      <c r="C1855" s="31" t="s">
        <v>2043</v>
      </c>
    </row>
    <row r="1856" spans="2:3" x14ac:dyDescent="0.25">
      <c r="B1856" s="31" t="s">
        <v>2040</v>
      </c>
      <c r="C1856" s="31" t="s">
        <v>2044</v>
      </c>
    </row>
    <row r="1857" spans="2:3" x14ac:dyDescent="0.25">
      <c r="B1857" s="31" t="s">
        <v>2040</v>
      </c>
      <c r="C1857" s="31" t="s">
        <v>2045</v>
      </c>
    </row>
    <row r="1858" spans="2:3" x14ac:dyDescent="0.25">
      <c r="B1858" s="31" t="s">
        <v>2040</v>
      </c>
      <c r="C1858" s="31" t="s">
        <v>2046</v>
      </c>
    </row>
    <row r="1859" spans="2:3" x14ac:dyDescent="0.25">
      <c r="B1859" s="31" t="s">
        <v>2040</v>
      </c>
      <c r="C1859" s="31" t="s">
        <v>2047</v>
      </c>
    </row>
    <row r="1860" spans="2:3" x14ac:dyDescent="0.25">
      <c r="B1860" s="31" t="s">
        <v>2040</v>
      </c>
      <c r="C1860" s="31" t="s">
        <v>2048</v>
      </c>
    </row>
    <row r="1861" spans="2:3" x14ac:dyDescent="0.25">
      <c r="B1861" s="31" t="s">
        <v>2040</v>
      </c>
      <c r="C1861" s="31" t="s">
        <v>2049</v>
      </c>
    </row>
    <row r="1862" spans="2:3" x14ac:dyDescent="0.25">
      <c r="B1862" s="31" t="s">
        <v>2040</v>
      </c>
      <c r="C1862" s="31" t="s">
        <v>2050</v>
      </c>
    </row>
    <row r="1863" spans="2:3" x14ac:dyDescent="0.25">
      <c r="B1863" s="31" t="s">
        <v>2040</v>
      </c>
      <c r="C1863" s="31" t="s">
        <v>2051</v>
      </c>
    </row>
    <row r="1864" spans="2:3" x14ac:dyDescent="0.25">
      <c r="B1864" s="31" t="s">
        <v>2040</v>
      </c>
      <c r="C1864" s="31" t="s">
        <v>2052</v>
      </c>
    </row>
    <row r="1865" spans="2:3" x14ac:dyDescent="0.25">
      <c r="B1865" s="31" t="s">
        <v>2040</v>
      </c>
      <c r="C1865" s="31" t="s">
        <v>2053</v>
      </c>
    </row>
    <row r="1866" spans="2:3" x14ac:dyDescent="0.25">
      <c r="B1866" s="31" t="s">
        <v>2040</v>
      </c>
      <c r="C1866" s="31" t="s">
        <v>2054</v>
      </c>
    </row>
    <row r="1867" spans="2:3" x14ac:dyDescent="0.25">
      <c r="B1867" s="31" t="s">
        <v>2040</v>
      </c>
      <c r="C1867" s="31" t="s">
        <v>2055</v>
      </c>
    </row>
    <row r="1868" spans="2:3" x14ac:dyDescent="0.25">
      <c r="B1868" s="31" t="s">
        <v>2040</v>
      </c>
      <c r="C1868" s="31" t="s">
        <v>2056</v>
      </c>
    </row>
    <row r="1869" spans="2:3" x14ac:dyDescent="0.25">
      <c r="B1869" s="31" t="s">
        <v>2040</v>
      </c>
      <c r="C1869" s="31" t="s">
        <v>2057</v>
      </c>
    </row>
    <row r="1870" spans="2:3" x14ac:dyDescent="0.25">
      <c r="B1870" s="31" t="s">
        <v>2040</v>
      </c>
      <c r="C1870" s="31" t="s">
        <v>2058</v>
      </c>
    </row>
    <row r="1871" spans="2:3" x14ac:dyDescent="0.25">
      <c r="B1871" s="31" t="s">
        <v>2040</v>
      </c>
      <c r="C1871" s="31" t="s">
        <v>2059</v>
      </c>
    </row>
    <row r="1872" spans="2:3" x14ac:dyDescent="0.25">
      <c r="B1872" s="31" t="s">
        <v>2040</v>
      </c>
      <c r="C1872" s="31" t="s">
        <v>2060</v>
      </c>
    </row>
    <row r="1873" spans="2:3" x14ac:dyDescent="0.25">
      <c r="B1873" s="31" t="s">
        <v>2040</v>
      </c>
      <c r="C1873" s="31" t="s">
        <v>2061</v>
      </c>
    </row>
    <row r="1874" spans="2:3" x14ac:dyDescent="0.25">
      <c r="B1874" s="31" t="s">
        <v>2040</v>
      </c>
      <c r="C1874" s="31" t="s">
        <v>2062</v>
      </c>
    </row>
    <row r="1875" spans="2:3" x14ac:dyDescent="0.25">
      <c r="B1875" s="31" t="s">
        <v>2040</v>
      </c>
      <c r="C1875" s="31" t="s">
        <v>2063</v>
      </c>
    </row>
    <row r="1876" spans="2:3" x14ac:dyDescent="0.25">
      <c r="B1876" s="31" t="s">
        <v>2040</v>
      </c>
      <c r="C1876" s="31" t="s">
        <v>2064</v>
      </c>
    </row>
    <row r="1877" spans="2:3" x14ac:dyDescent="0.25">
      <c r="B1877" s="31" t="s">
        <v>2040</v>
      </c>
      <c r="C1877" s="31" t="s">
        <v>2065</v>
      </c>
    </row>
    <row r="1878" spans="2:3" x14ac:dyDescent="0.25">
      <c r="B1878" s="31" t="s">
        <v>2040</v>
      </c>
      <c r="C1878" s="31" t="s">
        <v>2066</v>
      </c>
    </row>
    <row r="1879" spans="2:3" x14ac:dyDescent="0.25">
      <c r="B1879" s="31" t="s">
        <v>2040</v>
      </c>
      <c r="C1879" s="31" t="s">
        <v>2067</v>
      </c>
    </row>
    <row r="1880" spans="2:3" x14ac:dyDescent="0.25">
      <c r="B1880" s="31" t="s">
        <v>2040</v>
      </c>
      <c r="C1880" s="31" t="s">
        <v>2068</v>
      </c>
    </row>
    <row r="1881" spans="2:3" x14ac:dyDescent="0.25">
      <c r="B1881" s="31" t="s">
        <v>2040</v>
      </c>
      <c r="C1881" s="31" t="s">
        <v>2069</v>
      </c>
    </row>
    <row r="1882" spans="2:3" x14ac:dyDescent="0.25">
      <c r="B1882" s="31" t="s">
        <v>2040</v>
      </c>
      <c r="C1882" s="31" t="s">
        <v>2070</v>
      </c>
    </row>
    <row r="1883" spans="2:3" x14ac:dyDescent="0.25">
      <c r="B1883" s="31" t="s">
        <v>2040</v>
      </c>
      <c r="C1883" s="31" t="s">
        <v>2071</v>
      </c>
    </row>
    <row r="1884" spans="2:3" x14ac:dyDescent="0.25">
      <c r="B1884" s="31" t="s">
        <v>2040</v>
      </c>
      <c r="C1884" s="31" t="s">
        <v>2072</v>
      </c>
    </row>
    <row r="1885" spans="2:3" x14ac:dyDescent="0.25">
      <c r="B1885" s="31" t="s">
        <v>2040</v>
      </c>
      <c r="C1885" s="31" t="s">
        <v>2073</v>
      </c>
    </row>
    <row r="1886" spans="2:3" x14ac:dyDescent="0.25">
      <c r="B1886" s="31" t="s">
        <v>2040</v>
      </c>
      <c r="C1886" s="31" t="s">
        <v>2074</v>
      </c>
    </row>
    <row r="1887" spans="2:3" x14ac:dyDescent="0.25">
      <c r="B1887" s="31" t="s">
        <v>2040</v>
      </c>
      <c r="C1887" s="31" t="s">
        <v>2075</v>
      </c>
    </row>
    <row r="1888" spans="2:3" x14ac:dyDescent="0.25">
      <c r="B1888" s="31" t="s">
        <v>2040</v>
      </c>
      <c r="C1888" s="31" t="s">
        <v>2076</v>
      </c>
    </row>
    <row r="1889" spans="2:3" x14ac:dyDescent="0.25">
      <c r="B1889" s="31" t="s">
        <v>2040</v>
      </c>
      <c r="C1889" s="31" t="s">
        <v>2077</v>
      </c>
    </row>
    <row r="1890" spans="2:3" x14ac:dyDescent="0.25">
      <c r="B1890" s="31" t="s">
        <v>2040</v>
      </c>
      <c r="C1890" s="31" t="s">
        <v>2078</v>
      </c>
    </row>
    <row r="1891" spans="2:3" x14ac:dyDescent="0.25">
      <c r="B1891" s="31" t="s">
        <v>2040</v>
      </c>
      <c r="C1891" s="31" t="s">
        <v>2079</v>
      </c>
    </row>
    <row r="1892" spans="2:3" x14ac:dyDescent="0.25">
      <c r="B1892" s="31" t="s">
        <v>2040</v>
      </c>
      <c r="C1892" s="31" t="s">
        <v>2080</v>
      </c>
    </row>
    <row r="1893" spans="2:3" x14ac:dyDescent="0.25">
      <c r="B1893" s="31" t="s">
        <v>2040</v>
      </c>
      <c r="C1893" s="31" t="s">
        <v>2081</v>
      </c>
    </row>
  </sheetData>
  <autoFilter ref="A1:F1893" xr:uid="{F2B41E09-762F-4A8C-8B2F-DBD79760276E}"/>
  <phoneticPr fontId="1"/>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B50C-946B-45E5-A5C9-AC59AA348714}">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63" customWidth="1"/>
    <col min="2" max="2" width="2.875" style="63" customWidth="1"/>
    <col min="3" max="3" width="3.125" style="63" customWidth="1"/>
    <col min="4" max="4" width="20.875" style="63" bestFit="1" customWidth="1"/>
    <col min="5" max="5" width="37.5" style="63" customWidth="1"/>
    <col min="6" max="6" width="31.125" style="63" bestFit="1" customWidth="1"/>
    <col min="7" max="7" width="32.875" style="63" customWidth="1"/>
    <col min="8" max="8" width="31.375" style="63" customWidth="1"/>
    <col min="9" max="9" width="45.25" style="63" customWidth="1"/>
    <col min="10" max="16384" width="9" style="63"/>
  </cols>
  <sheetData>
    <row r="2" spans="2:9" ht="17.25" x14ac:dyDescent="0.4">
      <c r="B2" s="78" t="s">
        <v>2265</v>
      </c>
      <c r="C2" s="78"/>
    </row>
    <row r="4" spans="2:9" x14ac:dyDescent="0.4">
      <c r="D4" s="63" t="s">
        <v>2266</v>
      </c>
    </row>
    <row r="5" spans="2:9" x14ac:dyDescent="0.4">
      <c r="D5" s="64" t="s">
        <v>2267</v>
      </c>
    </row>
    <row r="6" spans="2:9" x14ac:dyDescent="0.4">
      <c r="D6" s="64" t="s">
        <v>2268</v>
      </c>
    </row>
    <row r="7" spans="2:9" x14ac:dyDescent="0.4">
      <c r="D7" s="64" t="s">
        <v>2269</v>
      </c>
      <c r="I7" s="115"/>
    </row>
    <row r="8" spans="2:9" x14ac:dyDescent="0.4">
      <c r="D8" s="64" t="s">
        <v>2270</v>
      </c>
      <c r="G8" s="115"/>
    </row>
    <row r="9" spans="2:9" x14ac:dyDescent="0.4">
      <c r="D9" s="64" t="s">
        <v>2271</v>
      </c>
    </row>
    <row r="10" spans="2:9" x14ac:dyDescent="0.4">
      <c r="D10" s="64" t="s">
        <v>2272</v>
      </c>
    </row>
    <row r="11" spans="2:9" x14ac:dyDescent="0.4">
      <c r="D11" s="64" t="s">
        <v>2273</v>
      </c>
    </row>
    <row r="12" spans="2:9" x14ac:dyDescent="0.4">
      <c r="D12" s="64" t="s">
        <v>2274</v>
      </c>
    </row>
    <row r="13" spans="2:9" x14ac:dyDescent="0.4">
      <c r="D13" s="64" t="s">
        <v>2241</v>
      </c>
    </row>
    <row r="14" spans="2:9" x14ac:dyDescent="0.4">
      <c r="D14" s="64" t="s">
        <v>2275</v>
      </c>
    </row>
    <row r="15" spans="2:9" x14ac:dyDescent="0.4">
      <c r="D15" s="64" t="s">
        <v>2243</v>
      </c>
    </row>
    <row r="16" spans="2:9" x14ac:dyDescent="0.4">
      <c r="D16" s="64" t="s">
        <v>2276</v>
      </c>
    </row>
    <row r="17" spans="4:8" x14ac:dyDescent="0.4">
      <c r="D17" s="64"/>
    </row>
    <row r="18" spans="4:8" x14ac:dyDescent="0.4">
      <c r="D18" s="141" t="s">
        <v>2277</v>
      </c>
      <c r="E18" s="141" t="s">
        <v>2278</v>
      </c>
      <c r="F18" s="142" t="s">
        <v>2279</v>
      </c>
      <c r="G18" s="143" t="s">
        <v>2280</v>
      </c>
      <c r="H18" s="141" t="s">
        <v>2281</v>
      </c>
    </row>
    <row r="19" spans="4:8" x14ac:dyDescent="0.4">
      <c r="D19" s="4"/>
      <c r="E19" s="4"/>
      <c r="F19" s="4"/>
      <c r="G19" s="4"/>
      <c r="H19" s="22"/>
    </row>
    <row r="20" spans="4:8" x14ac:dyDescent="0.4">
      <c r="D20" s="4"/>
      <c r="E20" s="4"/>
      <c r="F20" s="4"/>
      <c r="G20" s="4"/>
      <c r="H20" s="22"/>
    </row>
    <row r="21" spans="4:8" x14ac:dyDescent="0.4">
      <c r="D21" s="4"/>
      <c r="E21" s="4"/>
      <c r="F21" s="4"/>
      <c r="G21" s="4"/>
      <c r="H21" s="22"/>
    </row>
    <row r="22" spans="4:8" x14ac:dyDescent="0.4">
      <c r="D22" s="4"/>
      <c r="E22" s="4"/>
      <c r="F22" s="4"/>
      <c r="G22" s="4"/>
      <c r="H22" s="22"/>
    </row>
    <row r="23" spans="4:8" x14ac:dyDescent="0.4">
      <c r="D23" s="4"/>
      <c r="E23" s="4"/>
      <c r="F23" s="4"/>
      <c r="G23" s="4"/>
      <c r="H23" s="22"/>
    </row>
    <row r="24" spans="4:8" x14ac:dyDescent="0.4">
      <c r="D24" s="4"/>
      <c r="E24" s="4"/>
      <c r="F24" s="4"/>
      <c r="G24" s="4"/>
      <c r="H24" s="22"/>
    </row>
    <row r="25" spans="4:8" x14ac:dyDescent="0.4">
      <c r="D25" s="4"/>
      <c r="E25" s="4"/>
      <c r="F25" s="4"/>
      <c r="G25" s="4"/>
      <c r="H25" s="22"/>
    </row>
    <row r="26" spans="4:8" x14ac:dyDescent="0.4">
      <c r="D26" s="4"/>
      <c r="E26" s="4"/>
      <c r="F26" s="4"/>
      <c r="G26" s="4"/>
      <c r="H26" s="22"/>
    </row>
    <row r="27" spans="4:8" x14ac:dyDescent="0.4">
      <c r="D27" s="4"/>
      <c r="E27" s="4"/>
      <c r="F27" s="4"/>
      <c r="G27" s="4"/>
      <c r="H27" s="22"/>
    </row>
    <row r="28" spans="4:8" x14ac:dyDescent="0.4">
      <c r="D28" s="4"/>
      <c r="E28" s="4"/>
      <c r="F28" s="4"/>
      <c r="G28" s="4"/>
      <c r="H28" s="22"/>
    </row>
    <row r="29" spans="4:8" x14ac:dyDescent="0.4">
      <c r="D29" s="4"/>
      <c r="E29" s="4"/>
      <c r="F29" s="4"/>
      <c r="G29" s="4"/>
      <c r="H29" s="22"/>
    </row>
    <row r="30" spans="4:8" x14ac:dyDescent="0.4">
      <c r="D30" s="4"/>
      <c r="E30" s="4"/>
      <c r="F30" s="4"/>
      <c r="G30" s="4"/>
      <c r="H30" s="22"/>
    </row>
    <row r="31" spans="4:8" x14ac:dyDescent="0.4">
      <c r="D31" s="4"/>
      <c r="E31" s="4"/>
      <c r="F31" s="4"/>
      <c r="G31" s="4"/>
      <c r="H31" s="22"/>
    </row>
    <row r="32" spans="4:8" x14ac:dyDescent="0.4">
      <c r="D32" s="4"/>
      <c r="E32" s="4"/>
      <c r="F32" s="4"/>
      <c r="G32" s="4"/>
      <c r="H32" s="22"/>
    </row>
    <row r="33" spans="4:8" x14ac:dyDescent="0.4">
      <c r="D33" s="4"/>
      <c r="E33" s="4"/>
      <c r="F33" s="4"/>
      <c r="G33" s="4"/>
      <c r="H33" s="22"/>
    </row>
    <row r="34" spans="4:8" x14ac:dyDescent="0.4">
      <c r="D34" s="4"/>
      <c r="E34" s="4"/>
      <c r="F34" s="4"/>
      <c r="G34" s="4"/>
      <c r="H34" s="22"/>
    </row>
    <row r="35" spans="4:8" x14ac:dyDescent="0.4">
      <c r="D35" s="4"/>
      <c r="E35" s="4"/>
      <c r="F35" s="4"/>
      <c r="G35" s="4"/>
      <c r="H35" s="22"/>
    </row>
    <row r="36" spans="4:8" x14ac:dyDescent="0.4">
      <c r="D36" s="4"/>
      <c r="E36" s="4"/>
      <c r="F36" s="4"/>
      <c r="G36" s="4"/>
      <c r="H36" s="22"/>
    </row>
    <row r="37" spans="4:8" x14ac:dyDescent="0.4">
      <c r="D37" s="4"/>
      <c r="E37" s="4"/>
      <c r="F37" s="4"/>
      <c r="G37" s="4"/>
      <c r="H37" s="22"/>
    </row>
    <row r="38" spans="4:8" x14ac:dyDescent="0.4">
      <c r="D38" s="4"/>
      <c r="E38" s="4"/>
      <c r="F38" s="4"/>
      <c r="G38" s="4"/>
      <c r="H38" s="22"/>
    </row>
    <row r="39" spans="4:8" x14ac:dyDescent="0.4">
      <c r="D39" s="4"/>
      <c r="E39" s="4"/>
      <c r="F39" s="4"/>
      <c r="G39" s="4"/>
      <c r="H39" s="22"/>
    </row>
    <row r="40" spans="4:8" x14ac:dyDescent="0.4">
      <c r="D40" s="4"/>
      <c r="E40" s="4"/>
      <c r="F40" s="4"/>
      <c r="G40" s="4"/>
      <c r="H40" s="22"/>
    </row>
    <row r="41" spans="4:8" x14ac:dyDescent="0.4">
      <c r="D41" s="4"/>
      <c r="E41" s="4"/>
      <c r="F41" s="4"/>
      <c r="G41" s="4"/>
      <c r="H41" s="22"/>
    </row>
    <row r="42" spans="4:8" x14ac:dyDescent="0.4">
      <c r="D42" s="4"/>
      <c r="E42" s="4"/>
      <c r="F42" s="4"/>
      <c r="G42" s="4"/>
      <c r="H42" s="22"/>
    </row>
    <row r="43" spans="4:8" x14ac:dyDescent="0.4">
      <c r="D43" s="4"/>
      <c r="E43" s="4"/>
      <c r="F43" s="4"/>
      <c r="G43" s="4"/>
      <c r="H43" s="22"/>
    </row>
    <row r="44" spans="4:8" x14ac:dyDescent="0.4">
      <c r="D44" s="4"/>
      <c r="E44" s="4"/>
      <c r="F44" s="4"/>
      <c r="G44" s="4"/>
      <c r="H44" s="22"/>
    </row>
    <row r="45" spans="4:8" x14ac:dyDescent="0.4">
      <c r="D45" s="4"/>
      <c r="E45" s="4"/>
      <c r="F45" s="4"/>
      <c r="G45" s="4"/>
      <c r="H45" s="22"/>
    </row>
    <row r="46" spans="4:8" x14ac:dyDescent="0.4">
      <c r="D46" s="4"/>
      <c r="E46" s="4"/>
      <c r="F46" s="4"/>
      <c r="G46" s="4"/>
      <c r="H46" s="22"/>
    </row>
    <row r="47" spans="4:8" x14ac:dyDescent="0.4">
      <c r="D47" s="4"/>
      <c r="E47" s="4"/>
      <c r="F47" s="4"/>
      <c r="G47" s="4"/>
      <c r="H47" s="22"/>
    </row>
    <row r="48" spans="4:8" x14ac:dyDescent="0.4">
      <c r="D48" s="4"/>
      <c r="E48" s="4"/>
      <c r="F48" s="4"/>
      <c r="G48" s="4"/>
      <c r="H48" s="22"/>
    </row>
    <row r="49" spans="4:8" x14ac:dyDescent="0.4">
      <c r="D49" s="4"/>
      <c r="E49" s="4"/>
      <c r="F49" s="4"/>
      <c r="G49" s="4"/>
      <c r="H49" s="22"/>
    </row>
    <row r="50" spans="4:8" x14ac:dyDescent="0.4">
      <c r="D50" s="4"/>
      <c r="E50" s="4"/>
      <c r="F50" s="4"/>
      <c r="G50" s="4"/>
      <c r="H50" s="22"/>
    </row>
    <row r="51" spans="4:8" x14ac:dyDescent="0.4">
      <c r="D51" s="4"/>
      <c r="E51" s="4"/>
      <c r="F51" s="4"/>
      <c r="G51" s="4"/>
      <c r="H51" s="22"/>
    </row>
    <row r="52" spans="4:8" x14ac:dyDescent="0.4">
      <c r="D52" s="4"/>
      <c r="E52" s="4"/>
      <c r="F52" s="4"/>
      <c r="G52" s="4"/>
      <c r="H52" s="22"/>
    </row>
    <row r="53" spans="4:8" x14ac:dyDescent="0.4">
      <c r="D53" s="4"/>
      <c r="E53" s="4"/>
      <c r="F53" s="4"/>
      <c r="G53" s="4"/>
      <c r="H53" s="22"/>
    </row>
    <row r="54" spans="4:8" x14ac:dyDescent="0.4">
      <c r="D54" s="4"/>
      <c r="E54" s="4"/>
      <c r="F54" s="4"/>
      <c r="G54" s="4"/>
      <c r="H54" s="22"/>
    </row>
    <row r="55" spans="4:8" x14ac:dyDescent="0.4">
      <c r="D55" s="4"/>
      <c r="E55" s="4"/>
      <c r="F55" s="4"/>
      <c r="G55" s="4"/>
      <c r="H55" s="22"/>
    </row>
    <row r="56" spans="4:8" x14ac:dyDescent="0.4">
      <c r="D56" s="4"/>
      <c r="E56" s="4"/>
      <c r="F56" s="4"/>
      <c r="G56" s="4"/>
      <c r="H56" s="22"/>
    </row>
    <row r="57" spans="4:8" x14ac:dyDescent="0.4">
      <c r="D57" s="4"/>
      <c r="E57" s="4"/>
      <c r="F57" s="4"/>
      <c r="G57" s="4"/>
      <c r="H57" s="22"/>
    </row>
    <row r="58" spans="4:8" x14ac:dyDescent="0.4">
      <c r="D58" s="4"/>
      <c r="E58" s="4"/>
      <c r="F58" s="4"/>
      <c r="G58" s="4"/>
      <c r="H58" s="22"/>
    </row>
    <row r="59" spans="4:8" x14ac:dyDescent="0.4">
      <c r="D59" s="4"/>
      <c r="E59" s="4"/>
      <c r="F59" s="4"/>
      <c r="G59" s="4"/>
      <c r="H59" s="22"/>
    </row>
    <row r="60" spans="4:8" x14ac:dyDescent="0.4">
      <c r="D60" s="4"/>
      <c r="E60" s="4"/>
      <c r="F60" s="4"/>
      <c r="G60" s="4"/>
      <c r="H60" s="22"/>
    </row>
    <row r="61" spans="4:8" x14ac:dyDescent="0.4">
      <c r="D61" s="4"/>
      <c r="E61" s="4"/>
      <c r="F61" s="4"/>
      <c r="G61" s="4"/>
      <c r="H61" s="22"/>
    </row>
    <row r="62" spans="4:8" x14ac:dyDescent="0.4">
      <c r="D62" s="4"/>
      <c r="E62" s="4"/>
      <c r="F62" s="4"/>
      <c r="G62" s="4"/>
      <c r="H62" s="22"/>
    </row>
    <row r="63" spans="4:8" x14ac:dyDescent="0.4">
      <c r="D63" s="4"/>
      <c r="E63" s="4"/>
      <c r="F63" s="4"/>
      <c r="G63" s="4"/>
      <c r="H63" s="22"/>
    </row>
    <row r="64" spans="4:8" x14ac:dyDescent="0.4">
      <c r="D64" s="4"/>
      <c r="E64" s="4"/>
      <c r="F64" s="4"/>
      <c r="G64" s="4"/>
      <c r="H64" s="22"/>
    </row>
    <row r="65" spans="4:8" x14ac:dyDescent="0.4">
      <c r="D65" s="4"/>
      <c r="E65" s="4"/>
      <c r="F65" s="4"/>
      <c r="G65" s="4"/>
      <c r="H65" s="22"/>
    </row>
    <row r="66" spans="4:8" x14ac:dyDescent="0.4">
      <c r="D66" s="4"/>
      <c r="E66" s="4"/>
      <c r="F66" s="4"/>
      <c r="G66" s="4"/>
      <c r="H66" s="22"/>
    </row>
    <row r="67" spans="4:8" x14ac:dyDescent="0.4">
      <c r="D67" s="4"/>
      <c r="E67" s="4"/>
      <c r="F67" s="4"/>
      <c r="G67" s="4"/>
      <c r="H67" s="22"/>
    </row>
    <row r="68" spans="4:8" x14ac:dyDescent="0.4">
      <c r="D68" s="4"/>
      <c r="E68" s="4"/>
      <c r="F68" s="4"/>
      <c r="G68" s="4"/>
      <c r="H68" s="22"/>
    </row>
    <row r="69" spans="4:8" x14ac:dyDescent="0.4">
      <c r="D69" s="4"/>
      <c r="E69" s="4"/>
      <c r="F69" s="4"/>
      <c r="G69" s="4"/>
      <c r="H69" s="22"/>
    </row>
    <row r="70" spans="4:8" x14ac:dyDescent="0.4">
      <c r="D70" s="4"/>
      <c r="E70" s="4"/>
      <c r="F70" s="4"/>
      <c r="G70" s="4"/>
      <c r="H70" s="22"/>
    </row>
    <row r="71" spans="4:8" x14ac:dyDescent="0.4">
      <c r="D71" s="4"/>
      <c r="E71" s="4"/>
      <c r="F71" s="4"/>
      <c r="G71" s="4"/>
      <c r="H71" s="22"/>
    </row>
    <row r="72" spans="4:8" x14ac:dyDescent="0.4">
      <c r="D72" s="4"/>
      <c r="E72" s="4"/>
      <c r="F72" s="4"/>
      <c r="G72" s="4"/>
      <c r="H72" s="22"/>
    </row>
    <row r="73" spans="4:8" x14ac:dyDescent="0.4">
      <c r="D73" s="4"/>
      <c r="E73" s="4"/>
      <c r="F73" s="4"/>
      <c r="G73" s="4"/>
      <c r="H73" s="22"/>
    </row>
    <row r="74" spans="4:8" x14ac:dyDescent="0.4">
      <c r="D74" s="4"/>
      <c r="E74" s="4"/>
      <c r="F74" s="4"/>
      <c r="G74" s="4"/>
      <c r="H74" s="22"/>
    </row>
    <row r="75" spans="4:8" x14ac:dyDescent="0.4">
      <c r="D75" s="4"/>
      <c r="E75" s="4"/>
      <c r="F75" s="4"/>
      <c r="G75" s="4"/>
      <c r="H75" s="22"/>
    </row>
    <row r="76" spans="4:8" x14ac:dyDescent="0.4">
      <c r="D76" s="4"/>
      <c r="E76" s="4"/>
      <c r="F76" s="4"/>
      <c r="G76" s="4"/>
      <c r="H76" s="22"/>
    </row>
    <row r="77" spans="4:8" x14ac:dyDescent="0.4">
      <c r="D77" s="4"/>
      <c r="E77" s="4"/>
      <c r="F77" s="4"/>
      <c r="G77" s="4"/>
      <c r="H77" s="22"/>
    </row>
    <row r="78" spans="4:8" x14ac:dyDescent="0.4">
      <c r="D78" s="4"/>
      <c r="E78" s="4"/>
      <c r="F78" s="4"/>
      <c r="G78" s="4"/>
      <c r="H78" s="22"/>
    </row>
    <row r="79" spans="4:8" x14ac:dyDescent="0.4">
      <c r="D79" s="4"/>
      <c r="E79" s="4"/>
      <c r="F79" s="4"/>
      <c r="G79" s="4"/>
      <c r="H79" s="22"/>
    </row>
    <row r="80" spans="4:8" x14ac:dyDescent="0.4">
      <c r="D80" s="4"/>
      <c r="E80" s="4"/>
      <c r="F80" s="4"/>
      <c r="G80" s="4"/>
      <c r="H80" s="22"/>
    </row>
    <row r="81" spans="4:8" x14ac:dyDescent="0.4">
      <c r="D81" s="4"/>
      <c r="E81" s="4"/>
      <c r="F81" s="4"/>
      <c r="G81" s="4"/>
      <c r="H81" s="22"/>
    </row>
    <row r="82" spans="4:8" x14ac:dyDescent="0.4">
      <c r="D82" s="4"/>
      <c r="E82" s="4"/>
      <c r="F82" s="4"/>
      <c r="G82" s="4"/>
      <c r="H82" s="22"/>
    </row>
    <row r="83" spans="4:8" x14ac:dyDescent="0.4">
      <c r="D83" s="4"/>
      <c r="E83" s="4"/>
      <c r="F83" s="4"/>
      <c r="G83" s="4"/>
      <c r="H83" s="22"/>
    </row>
    <row r="84" spans="4:8" x14ac:dyDescent="0.4">
      <c r="D84" s="4"/>
      <c r="E84" s="4"/>
      <c r="F84" s="4"/>
      <c r="G84" s="4"/>
      <c r="H84" s="22"/>
    </row>
    <row r="85" spans="4:8" x14ac:dyDescent="0.4">
      <c r="D85" s="4"/>
      <c r="E85" s="4"/>
      <c r="F85" s="4"/>
      <c r="G85" s="4"/>
      <c r="H85" s="22"/>
    </row>
    <row r="86" spans="4:8" x14ac:dyDescent="0.4">
      <c r="D86" s="4"/>
      <c r="E86" s="4"/>
      <c r="F86" s="4"/>
      <c r="G86" s="4"/>
      <c r="H86" s="22"/>
    </row>
    <row r="87" spans="4:8" x14ac:dyDescent="0.4">
      <c r="D87" s="4"/>
      <c r="E87" s="4"/>
      <c r="F87" s="4"/>
      <c r="G87" s="4"/>
      <c r="H87" s="22"/>
    </row>
    <row r="88" spans="4:8" x14ac:dyDescent="0.4">
      <c r="D88" s="4"/>
      <c r="E88" s="4"/>
      <c r="F88" s="4"/>
      <c r="G88" s="4"/>
      <c r="H88" s="22"/>
    </row>
    <row r="89" spans="4:8" x14ac:dyDescent="0.4">
      <c r="D89" s="4"/>
      <c r="E89" s="4"/>
      <c r="F89" s="4"/>
      <c r="G89" s="4"/>
      <c r="H89" s="22"/>
    </row>
    <row r="90" spans="4:8" x14ac:dyDescent="0.4">
      <c r="D90" s="4"/>
      <c r="E90" s="4"/>
      <c r="F90" s="4"/>
      <c r="G90" s="4"/>
      <c r="H90" s="22"/>
    </row>
    <row r="91" spans="4:8" x14ac:dyDescent="0.4">
      <c r="D91" s="4"/>
      <c r="E91" s="4"/>
      <c r="F91" s="4"/>
      <c r="G91" s="4"/>
      <c r="H91" s="22"/>
    </row>
    <row r="92" spans="4:8" x14ac:dyDescent="0.4">
      <c r="D92" s="4"/>
      <c r="E92" s="4"/>
      <c r="F92" s="4"/>
      <c r="G92" s="4"/>
      <c r="H92" s="22"/>
    </row>
    <row r="93" spans="4:8" x14ac:dyDescent="0.4">
      <c r="D93" s="4"/>
      <c r="E93" s="4"/>
      <c r="F93" s="4"/>
      <c r="G93" s="4"/>
      <c r="H93" s="22"/>
    </row>
    <row r="94" spans="4:8" x14ac:dyDescent="0.4">
      <c r="D94" s="4"/>
      <c r="E94" s="4"/>
      <c r="F94" s="4"/>
      <c r="G94" s="4"/>
      <c r="H94" s="22"/>
    </row>
    <row r="95" spans="4:8" x14ac:dyDescent="0.4">
      <c r="D95" s="4"/>
      <c r="E95" s="4"/>
      <c r="F95" s="4"/>
      <c r="G95" s="4"/>
      <c r="H95" s="22"/>
    </row>
    <row r="96" spans="4:8" x14ac:dyDescent="0.4">
      <c r="D96" s="4"/>
      <c r="E96" s="4"/>
      <c r="F96" s="4"/>
      <c r="G96" s="4"/>
      <c r="H96" s="22"/>
    </row>
    <row r="97" spans="4:8" x14ac:dyDescent="0.4">
      <c r="D97" s="4"/>
      <c r="E97" s="4"/>
      <c r="F97" s="4"/>
      <c r="G97" s="4"/>
      <c r="H97" s="22"/>
    </row>
    <row r="98" spans="4:8" x14ac:dyDescent="0.4">
      <c r="D98" s="4"/>
      <c r="E98" s="4"/>
      <c r="F98" s="4"/>
      <c r="G98" s="4"/>
      <c r="H98" s="22"/>
    </row>
  </sheetData>
  <sheetProtection algorithmName="SHA-512" hashValue="MrUogy6+m7CYHAy46k0nMDLz8zJa90+0EuED9CUotFSnLuJ8DRTCQI7CaVprA66v23nG+8k2Zzn+c5rYlfXvMQ==" saltValue="V18T8rS7FG/TfuyFcolaZA==" spinCount="100000" sheet="1"/>
  <phoneticPr fontId="1"/>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_x000a_" xr:uid="{4B072E03-1686-4762-858F-2384FB49405C}">
          <x14:formula1>
            <xm:f>プルダウン!$J$3:$J$7</xm:f>
          </x14:formula1>
          <xm:sqref>G80:G98 G60:G78 G40:G58 G20:G38</xm:sqref>
        </x14:dataValidation>
        <x14:dataValidation type="list" allowBlank="1" showInputMessage="1" showErrorMessage="1" xr:uid="{54639D42-210C-445F-BC4D-0BF9B107D847}">
          <x14:formula1>
            <xm:f>プルダウン!$H$3:$H$5</xm:f>
          </x14:formula1>
          <xm:sqref>F19:F98</xm:sqref>
        </x14:dataValidation>
        <x14:dataValidation type="list" allowBlank="1" showErrorMessage="1" prompt="シルバー人材センターの会員や委託先の職員など、申請事業者から給与を受けていない方は人件費項目の計上対象とはなりません。" xr:uid="{62AC2D74-5115-481F-89AD-B2EF4D58F3A8}">
          <x14:formula1>
            <xm:f>プルダウン!$J$3:$J$7</xm:f>
          </x14:formula1>
          <xm:sqref>G79 G59 G39 G19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7DCB-E776-4ECC-BA29-F2A7076F7383}">
  <sheetPr codeName="Sheet5">
    <tabColor theme="9" tint="0.79998168889431442"/>
    <pageSetUpPr fitToPage="1"/>
  </sheetPr>
  <dimension ref="B2:I106"/>
  <sheetViews>
    <sheetView showGridLines="0" zoomScaleNormal="100" workbookViewId="0"/>
  </sheetViews>
  <sheetFormatPr defaultColWidth="9" defaultRowHeight="16.5" x14ac:dyDescent="0.4"/>
  <cols>
    <col min="1" max="2" width="3.75" style="63" customWidth="1"/>
    <col min="3" max="3" width="6.625" style="63" customWidth="1"/>
    <col min="4" max="6" width="28.625" style="63" customWidth="1"/>
    <col min="7" max="7" width="52.125" style="63" bestFit="1" customWidth="1"/>
    <col min="8" max="16384" width="9" style="63"/>
  </cols>
  <sheetData>
    <row r="2" spans="2:9" ht="17.25" x14ac:dyDescent="0.4">
      <c r="B2" s="78" t="s">
        <v>2282</v>
      </c>
      <c r="I2" s="64"/>
    </row>
    <row r="3" spans="2:9" x14ac:dyDescent="0.4">
      <c r="B3" s="64"/>
      <c r="C3" s="64" t="s">
        <v>2276</v>
      </c>
    </row>
    <row r="4" spans="2:9" x14ac:dyDescent="0.4">
      <c r="C4" s="64"/>
    </row>
    <row r="5" spans="2:9" x14ac:dyDescent="0.4">
      <c r="C5" s="141" t="s">
        <v>2169</v>
      </c>
      <c r="D5" s="141" t="s">
        <v>2283</v>
      </c>
      <c r="E5" s="141" t="s">
        <v>2284</v>
      </c>
      <c r="F5" s="141" t="s">
        <v>2285</v>
      </c>
      <c r="G5" s="144" t="s">
        <v>2286</v>
      </c>
    </row>
    <row r="6" spans="2:9" x14ac:dyDescent="0.4">
      <c r="C6" s="76">
        <f>ROW()-5</f>
        <v>1</v>
      </c>
      <c r="D6" s="12"/>
      <c r="E6" s="10"/>
      <c r="F6" s="10"/>
      <c r="G6" s="11"/>
    </row>
    <row r="7" spans="2:9" x14ac:dyDescent="0.4">
      <c r="C7" s="76">
        <f t="shared" ref="C7:C70" si="0">ROW()-5</f>
        <v>2</v>
      </c>
      <c r="D7" s="12"/>
      <c r="E7" s="10"/>
      <c r="F7" s="10"/>
      <c r="G7" s="11"/>
    </row>
    <row r="8" spans="2:9" x14ac:dyDescent="0.4">
      <c r="C8" s="76">
        <f t="shared" si="0"/>
        <v>3</v>
      </c>
      <c r="D8" s="12"/>
      <c r="E8" s="10"/>
      <c r="F8" s="10"/>
      <c r="G8" s="10"/>
    </row>
    <row r="9" spans="2:9" x14ac:dyDescent="0.4">
      <c r="C9" s="76">
        <f t="shared" si="0"/>
        <v>4</v>
      </c>
      <c r="D9" s="12"/>
      <c r="E9" s="10"/>
      <c r="F9" s="10"/>
      <c r="G9" s="10"/>
    </row>
    <row r="10" spans="2:9" x14ac:dyDescent="0.4">
      <c r="C10" s="76">
        <f t="shared" si="0"/>
        <v>5</v>
      </c>
      <c r="D10" s="12"/>
      <c r="E10" s="10"/>
      <c r="F10" s="10"/>
      <c r="G10" s="10"/>
    </row>
    <row r="11" spans="2:9" x14ac:dyDescent="0.4">
      <c r="C11" s="76">
        <f t="shared" si="0"/>
        <v>6</v>
      </c>
      <c r="D11" s="12"/>
      <c r="E11" s="10"/>
      <c r="F11" s="10"/>
      <c r="G11" s="10"/>
    </row>
    <row r="12" spans="2:9" x14ac:dyDescent="0.4">
      <c r="C12" s="76">
        <f t="shared" si="0"/>
        <v>7</v>
      </c>
      <c r="D12" s="12"/>
      <c r="E12" s="10"/>
      <c r="F12" s="10"/>
      <c r="G12" s="10"/>
    </row>
    <row r="13" spans="2:9" x14ac:dyDescent="0.4">
      <c r="C13" s="76">
        <f t="shared" si="0"/>
        <v>8</v>
      </c>
      <c r="D13" s="12"/>
      <c r="E13" s="10"/>
      <c r="F13" s="10"/>
      <c r="G13" s="10"/>
    </row>
    <row r="14" spans="2:9" x14ac:dyDescent="0.4">
      <c r="C14" s="76">
        <f t="shared" si="0"/>
        <v>9</v>
      </c>
      <c r="D14" s="12"/>
      <c r="E14" s="10"/>
      <c r="F14" s="10"/>
      <c r="G14" s="10"/>
    </row>
    <row r="15" spans="2:9" x14ac:dyDescent="0.4">
      <c r="C15" s="76">
        <f t="shared" si="0"/>
        <v>10</v>
      </c>
      <c r="D15" s="12"/>
      <c r="E15" s="10"/>
      <c r="F15" s="10"/>
      <c r="G15" s="10"/>
    </row>
    <row r="16" spans="2:9" x14ac:dyDescent="0.4">
      <c r="C16" s="76">
        <f t="shared" si="0"/>
        <v>11</v>
      </c>
      <c r="D16" s="12"/>
      <c r="E16" s="10"/>
      <c r="F16" s="10"/>
      <c r="G16" s="10"/>
    </row>
    <row r="17" spans="3:7" x14ac:dyDescent="0.4">
      <c r="C17" s="76">
        <f t="shared" si="0"/>
        <v>12</v>
      </c>
      <c r="D17" s="12"/>
      <c r="E17" s="10"/>
      <c r="F17" s="10"/>
      <c r="G17" s="10"/>
    </row>
    <row r="18" spans="3:7" x14ac:dyDescent="0.4">
      <c r="C18" s="76">
        <f t="shared" si="0"/>
        <v>13</v>
      </c>
      <c r="D18" s="12"/>
      <c r="E18" s="10"/>
      <c r="F18" s="10"/>
      <c r="G18" s="10"/>
    </row>
    <row r="19" spans="3:7" x14ac:dyDescent="0.4">
      <c r="C19" s="76">
        <f t="shared" si="0"/>
        <v>14</v>
      </c>
      <c r="D19" s="12"/>
      <c r="E19" s="10"/>
      <c r="F19" s="10"/>
      <c r="G19" s="10"/>
    </row>
    <row r="20" spans="3:7" x14ac:dyDescent="0.4">
      <c r="C20" s="76">
        <f t="shared" si="0"/>
        <v>15</v>
      </c>
      <c r="D20" s="7"/>
      <c r="E20" s="6"/>
      <c r="F20" s="10"/>
      <c r="G20" s="6"/>
    </row>
    <row r="21" spans="3:7" x14ac:dyDescent="0.4">
      <c r="C21" s="76">
        <f t="shared" si="0"/>
        <v>16</v>
      </c>
      <c r="D21" s="12"/>
      <c r="E21" s="10"/>
      <c r="F21" s="10"/>
      <c r="G21" s="10"/>
    </row>
    <row r="22" spans="3:7" x14ac:dyDescent="0.4">
      <c r="C22" s="76">
        <f t="shared" si="0"/>
        <v>17</v>
      </c>
      <c r="D22" s="12"/>
      <c r="E22" s="10"/>
      <c r="F22" s="10"/>
      <c r="G22" s="10"/>
    </row>
    <row r="23" spans="3:7" x14ac:dyDescent="0.4">
      <c r="C23" s="76">
        <f t="shared" si="0"/>
        <v>18</v>
      </c>
      <c r="D23" s="12"/>
      <c r="E23" s="10"/>
      <c r="F23" s="10"/>
      <c r="G23" s="10"/>
    </row>
    <row r="24" spans="3:7" x14ac:dyDescent="0.4">
      <c r="C24" s="76">
        <f t="shared" si="0"/>
        <v>19</v>
      </c>
      <c r="D24" s="12"/>
      <c r="E24" s="10"/>
      <c r="F24" s="10"/>
      <c r="G24" s="10"/>
    </row>
    <row r="25" spans="3:7" x14ac:dyDescent="0.4">
      <c r="C25" s="76">
        <f t="shared" si="0"/>
        <v>20</v>
      </c>
      <c r="D25" s="12"/>
      <c r="E25" s="10"/>
      <c r="F25" s="10"/>
      <c r="G25" s="10"/>
    </row>
    <row r="26" spans="3:7" x14ac:dyDescent="0.4">
      <c r="C26" s="76">
        <f t="shared" si="0"/>
        <v>21</v>
      </c>
      <c r="D26" s="12"/>
      <c r="E26" s="10"/>
      <c r="F26" s="10"/>
      <c r="G26" s="10"/>
    </row>
    <row r="27" spans="3:7" x14ac:dyDescent="0.4">
      <c r="C27" s="76">
        <f t="shared" si="0"/>
        <v>22</v>
      </c>
      <c r="D27" s="12"/>
      <c r="E27" s="10"/>
      <c r="F27" s="10"/>
      <c r="G27" s="10"/>
    </row>
    <row r="28" spans="3:7" x14ac:dyDescent="0.4">
      <c r="C28" s="76">
        <f t="shared" si="0"/>
        <v>23</v>
      </c>
      <c r="D28" s="12"/>
      <c r="E28" s="10"/>
      <c r="F28" s="10"/>
      <c r="G28" s="10"/>
    </row>
    <row r="29" spans="3:7" x14ac:dyDescent="0.4">
      <c r="C29" s="76">
        <f t="shared" si="0"/>
        <v>24</v>
      </c>
      <c r="D29" s="12"/>
      <c r="E29" s="10"/>
      <c r="F29" s="10"/>
      <c r="G29" s="10"/>
    </row>
    <row r="30" spans="3:7" x14ac:dyDescent="0.4">
      <c r="C30" s="76">
        <f t="shared" si="0"/>
        <v>25</v>
      </c>
      <c r="D30" s="12"/>
      <c r="E30" s="10"/>
      <c r="F30" s="10"/>
      <c r="G30" s="10"/>
    </row>
    <row r="31" spans="3:7" x14ac:dyDescent="0.4">
      <c r="C31" s="76">
        <f t="shared" si="0"/>
        <v>26</v>
      </c>
      <c r="D31" s="12"/>
      <c r="E31" s="10"/>
      <c r="F31" s="10"/>
      <c r="G31" s="10"/>
    </row>
    <row r="32" spans="3:7" x14ac:dyDescent="0.4">
      <c r="C32" s="76">
        <f t="shared" si="0"/>
        <v>27</v>
      </c>
      <c r="D32" s="12"/>
      <c r="E32" s="10"/>
      <c r="F32" s="10"/>
      <c r="G32" s="10"/>
    </row>
    <row r="33" spans="3:7" x14ac:dyDescent="0.4">
      <c r="C33" s="76">
        <f t="shared" si="0"/>
        <v>28</v>
      </c>
      <c r="D33" s="12"/>
      <c r="E33" s="10"/>
      <c r="F33" s="10"/>
      <c r="G33" s="10"/>
    </row>
    <row r="34" spans="3:7" x14ac:dyDescent="0.4">
      <c r="C34" s="76">
        <f t="shared" si="0"/>
        <v>29</v>
      </c>
      <c r="D34" s="12"/>
      <c r="E34" s="10"/>
      <c r="F34" s="10"/>
      <c r="G34" s="10"/>
    </row>
    <row r="35" spans="3:7" x14ac:dyDescent="0.4">
      <c r="C35" s="76">
        <f t="shared" si="0"/>
        <v>30</v>
      </c>
      <c r="D35" s="12"/>
      <c r="E35" s="10"/>
      <c r="F35" s="10"/>
      <c r="G35" s="10"/>
    </row>
    <row r="36" spans="3:7" x14ac:dyDescent="0.4">
      <c r="C36" s="76">
        <f t="shared" si="0"/>
        <v>31</v>
      </c>
      <c r="D36" s="12"/>
      <c r="E36" s="10"/>
      <c r="F36" s="10"/>
      <c r="G36" s="10"/>
    </row>
    <row r="37" spans="3:7" x14ac:dyDescent="0.4">
      <c r="C37" s="76">
        <f t="shared" si="0"/>
        <v>32</v>
      </c>
      <c r="D37" s="12"/>
      <c r="E37" s="10"/>
      <c r="F37" s="10"/>
      <c r="G37" s="10"/>
    </row>
    <row r="38" spans="3:7" x14ac:dyDescent="0.4">
      <c r="C38" s="76">
        <f t="shared" si="0"/>
        <v>33</v>
      </c>
      <c r="D38" s="12"/>
      <c r="E38" s="10"/>
      <c r="F38" s="10"/>
      <c r="G38" s="10"/>
    </row>
    <row r="39" spans="3:7" x14ac:dyDescent="0.4">
      <c r="C39" s="76">
        <f t="shared" si="0"/>
        <v>34</v>
      </c>
      <c r="D39" s="12"/>
      <c r="E39" s="10"/>
      <c r="F39" s="10"/>
      <c r="G39" s="10"/>
    </row>
    <row r="40" spans="3:7" x14ac:dyDescent="0.4">
      <c r="C40" s="76">
        <f t="shared" si="0"/>
        <v>35</v>
      </c>
      <c r="D40" s="12"/>
      <c r="E40" s="10"/>
      <c r="F40" s="10"/>
      <c r="G40" s="10"/>
    </row>
    <row r="41" spans="3:7" x14ac:dyDescent="0.4">
      <c r="C41" s="76">
        <f t="shared" si="0"/>
        <v>36</v>
      </c>
      <c r="D41" s="12"/>
      <c r="E41" s="10"/>
      <c r="F41" s="10"/>
      <c r="G41" s="10"/>
    </row>
    <row r="42" spans="3:7" x14ac:dyDescent="0.4">
      <c r="C42" s="76">
        <f t="shared" si="0"/>
        <v>37</v>
      </c>
      <c r="D42" s="12"/>
      <c r="E42" s="10"/>
      <c r="F42" s="10"/>
      <c r="G42" s="10"/>
    </row>
    <row r="43" spans="3:7" x14ac:dyDescent="0.4">
      <c r="C43" s="76">
        <f t="shared" si="0"/>
        <v>38</v>
      </c>
      <c r="D43" s="12"/>
      <c r="E43" s="10"/>
      <c r="F43" s="10"/>
      <c r="G43" s="10"/>
    </row>
    <row r="44" spans="3:7" x14ac:dyDescent="0.4">
      <c r="C44" s="76">
        <f t="shared" si="0"/>
        <v>39</v>
      </c>
      <c r="D44" s="12"/>
      <c r="E44" s="10"/>
      <c r="F44" s="10"/>
      <c r="G44" s="10"/>
    </row>
    <row r="45" spans="3:7" x14ac:dyDescent="0.4">
      <c r="C45" s="76">
        <f t="shared" si="0"/>
        <v>40</v>
      </c>
      <c r="D45" s="12"/>
      <c r="E45" s="10"/>
      <c r="F45" s="10"/>
      <c r="G45" s="10"/>
    </row>
    <row r="46" spans="3:7" x14ac:dyDescent="0.4">
      <c r="C46" s="76">
        <f t="shared" si="0"/>
        <v>41</v>
      </c>
      <c r="D46" s="12"/>
      <c r="E46" s="10"/>
      <c r="F46" s="10"/>
      <c r="G46" s="10"/>
    </row>
    <row r="47" spans="3:7" x14ac:dyDescent="0.4">
      <c r="C47" s="76">
        <f t="shared" si="0"/>
        <v>42</v>
      </c>
      <c r="D47" s="12"/>
      <c r="E47" s="10"/>
      <c r="F47" s="10"/>
      <c r="G47" s="10"/>
    </row>
    <row r="48" spans="3:7" x14ac:dyDescent="0.4">
      <c r="C48" s="76">
        <f t="shared" si="0"/>
        <v>43</v>
      </c>
      <c r="D48" s="12"/>
      <c r="E48" s="10"/>
      <c r="F48" s="10"/>
      <c r="G48" s="10"/>
    </row>
    <row r="49" spans="3:7" x14ac:dyDescent="0.4">
      <c r="C49" s="76">
        <f t="shared" si="0"/>
        <v>44</v>
      </c>
      <c r="D49" s="12"/>
      <c r="E49" s="10"/>
      <c r="F49" s="10"/>
      <c r="G49" s="10"/>
    </row>
    <row r="50" spans="3:7" x14ac:dyDescent="0.4">
      <c r="C50" s="76">
        <f t="shared" si="0"/>
        <v>45</v>
      </c>
      <c r="D50" s="12"/>
      <c r="E50" s="10"/>
      <c r="F50" s="10"/>
      <c r="G50" s="10"/>
    </row>
    <row r="51" spans="3:7" x14ac:dyDescent="0.4">
      <c r="C51" s="76">
        <f t="shared" si="0"/>
        <v>46</v>
      </c>
      <c r="D51" s="12"/>
      <c r="E51" s="10"/>
      <c r="F51" s="10"/>
      <c r="G51" s="10"/>
    </row>
    <row r="52" spans="3:7" x14ac:dyDescent="0.4">
      <c r="C52" s="76">
        <f t="shared" si="0"/>
        <v>47</v>
      </c>
      <c r="D52" s="12"/>
      <c r="E52" s="10"/>
      <c r="F52" s="10"/>
      <c r="G52" s="10"/>
    </row>
    <row r="53" spans="3:7" x14ac:dyDescent="0.4">
      <c r="C53" s="76">
        <f t="shared" si="0"/>
        <v>48</v>
      </c>
      <c r="D53" s="12"/>
      <c r="E53" s="10"/>
      <c r="F53" s="10"/>
      <c r="G53" s="10"/>
    </row>
    <row r="54" spans="3:7" x14ac:dyDescent="0.4">
      <c r="C54" s="76">
        <f t="shared" si="0"/>
        <v>49</v>
      </c>
      <c r="D54" s="12"/>
      <c r="E54" s="10"/>
      <c r="F54" s="10"/>
      <c r="G54" s="10"/>
    </row>
    <row r="55" spans="3:7" x14ac:dyDescent="0.4">
      <c r="C55" s="76">
        <f t="shared" si="0"/>
        <v>50</v>
      </c>
      <c r="D55" s="12"/>
      <c r="E55" s="10"/>
      <c r="F55" s="10"/>
      <c r="G55" s="10"/>
    </row>
    <row r="56" spans="3:7" x14ac:dyDescent="0.4">
      <c r="C56" s="76">
        <f t="shared" si="0"/>
        <v>51</v>
      </c>
      <c r="D56" s="12"/>
      <c r="E56" s="10"/>
      <c r="F56" s="10"/>
      <c r="G56" s="10"/>
    </row>
    <row r="57" spans="3:7" x14ac:dyDescent="0.4">
      <c r="C57" s="76">
        <f t="shared" si="0"/>
        <v>52</v>
      </c>
      <c r="D57" s="12"/>
      <c r="E57" s="10"/>
      <c r="F57" s="10"/>
      <c r="G57" s="10"/>
    </row>
    <row r="58" spans="3:7" x14ac:dyDescent="0.4">
      <c r="C58" s="76">
        <f t="shared" si="0"/>
        <v>53</v>
      </c>
      <c r="D58" s="12"/>
      <c r="E58" s="10"/>
      <c r="F58" s="10"/>
      <c r="G58" s="10"/>
    </row>
    <row r="59" spans="3:7" x14ac:dyDescent="0.4">
      <c r="C59" s="76">
        <f t="shared" si="0"/>
        <v>54</v>
      </c>
      <c r="D59" s="12"/>
      <c r="E59" s="10"/>
      <c r="F59" s="10"/>
      <c r="G59" s="10"/>
    </row>
    <row r="60" spans="3:7" x14ac:dyDescent="0.4">
      <c r="C60" s="76">
        <f t="shared" si="0"/>
        <v>55</v>
      </c>
      <c r="D60" s="12"/>
      <c r="E60" s="10"/>
      <c r="F60" s="10"/>
      <c r="G60" s="10"/>
    </row>
    <row r="61" spans="3:7" x14ac:dyDescent="0.4">
      <c r="C61" s="76">
        <f t="shared" si="0"/>
        <v>56</v>
      </c>
      <c r="D61" s="12"/>
      <c r="E61" s="10"/>
      <c r="F61" s="10"/>
      <c r="G61" s="10"/>
    </row>
    <row r="62" spans="3:7" x14ac:dyDescent="0.4">
      <c r="C62" s="76">
        <f t="shared" si="0"/>
        <v>57</v>
      </c>
      <c r="D62" s="12"/>
      <c r="E62" s="10"/>
      <c r="F62" s="10"/>
      <c r="G62" s="10"/>
    </row>
    <row r="63" spans="3:7" x14ac:dyDescent="0.4">
      <c r="C63" s="76">
        <f t="shared" si="0"/>
        <v>58</v>
      </c>
      <c r="D63" s="12"/>
      <c r="E63" s="10"/>
      <c r="F63" s="10"/>
      <c r="G63" s="10"/>
    </row>
    <row r="64" spans="3:7" x14ac:dyDescent="0.4">
      <c r="C64" s="76">
        <f t="shared" si="0"/>
        <v>59</v>
      </c>
      <c r="D64" s="12"/>
      <c r="E64" s="10"/>
      <c r="F64" s="10"/>
      <c r="G64" s="10"/>
    </row>
    <row r="65" spans="3:7" x14ac:dyDescent="0.4">
      <c r="C65" s="76">
        <f t="shared" si="0"/>
        <v>60</v>
      </c>
      <c r="D65" s="12"/>
      <c r="E65" s="10"/>
      <c r="F65" s="10"/>
      <c r="G65" s="10"/>
    </row>
    <row r="66" spans="3:7" x14ac:dyDescent="0.4">
      <c r="C66" s="76">
        <f t="shared" si="0"/>
        <v>61</v>
      </c>
      <c r="D66" s="12"/>
      <c r="E66" s="10"/>
      <c r="F66" s="10"/>
      <c r="G66" s="10"/>
    </row>
    <row r="67" spans="3:7" x14ac:dyDescent="0.4">
      <c r="C67" s="76">
        <f t="shared" si="0"/>
        <v>62</v>
      </c>
      <c r="D67" s="12"/>
      <c r="E67" s="10"/>
      <c r="F67" s="10"/>
      <c r="G67" s="10"/>
    </row>
    <row r="68" spans="3:7" x14ac:dyDescent="0.4">
      <c r="C68" s="76">
        <f t="shared" si="0"/>
        <v>63</v>
      </c>
      <c r="D68" s="12"/>
      <c r="E68" s="10"/>
      <c r="F68" s="10"/>
      <c r="G68" s="10"/>
    </row>
    <row r="69" spans="3:7" x14ac:dyDescent="0.4">
      <c r="C69" s="76">
        <f t="shared" si="0"/>
        <v>64</v>
      </c>
      <c r="D69" s="12"/>
      <c r="E69" s="10"/>
      <c r="F69" s="10"/>
      <c r="G69" s="10"/>
    </row>
    <row r="70" spans="3:7" x14ac:dyDescent="0.4">
      <c r="C70" s="76">
        <f t="shared" si="0"/>
        <v>65</v>
      </c>
      <c r="D70" s="12"/>
      <c r="E70" s="10"/>
      <c r="F70" s="10"/>
      <c r="G70" s="10"/>
    </row>
    <row r="71" spans="3:7" x14ac:dyDescent="0.4">
      <c r="C71" s="76">
        <f t="shared" ref="C71:C105" si="1">ROW()-5</f>
        <v>66</v>
      </c>
      <c r="D71" s="12"/>
      <c r="E71" s="10"/>
      <c r="F71" s="10"/>
      <c r="G71" s="10"/>
    </row>
    <row r="72" spans="3:7" x14ac:dyDescent="0.4">
      <c r="C72" s="76">
        <f t="shared" si="1"/>
        <v>67</v>
      </c>
      <c r="D72" s="12"/>
      <c r="E72" s="10"/>
      <c r="F72" s="10"/>
      <c r="G72" s="10"/>
    </row>
    <row r="73" spans="3:7" x14ac:dyDescent="0.4">
      <c r="C73" s="76">
        <f t="shared" si="1"/>
        <v>68</v>
      </c>
      <c r="D73" s="12"/>
      <c r="E73" s="10"/>
      <c r="F73" s="10"/>
      <c r="G73" s="10"/>
    </row>
    <row r="74" spans="3:7" x14ac:dyDescent="0.4">
      <c r="C74" s="76">
        <f t="shared" si="1"/>
        <v>69</v>
      </c>
      <c r="D74" s="12"/>
      <c r="E74" s="10"/>
      <c r="F74" s="10"/>
      <c r="G74" s="10"/>
    </row>
    <row r="75" spans="3:7" x14ac:dyDescent="0.4">
      <c r="C75" s="76">
        <f t="shared" si="1"/>
        <v>70</v>
      </c>
      <c r="D75" s="12"/>
      <c r="E75" s="10"/>
      <c r="F75" s="10"/>
      <c r="G75" s="10"/>
    </row>
    <row r="76" spans="3:7" x14ac:dyDescent="0.4">
      <c r="C76" s="76">
        <f t="shared" si="1"/>
        <v>71</v>
      </c>
      <c r="D76" s="12"/>
      <c r="E76" s="10"/>
      <c r="F76" s="10"/>
      <c r="G76" s="10"/>
    </row>
    <row r="77" spans="3:7" x14ac:dyDescent="0.4">
      <c r="C77" s="76">
        <f t="shared" si="1"/>
        <v>72</v>
      </c>
      <c r="D77" s="12"/>
      <c r="E77" s="10"/>
      <c r="F77" s="10"/>
      <c r="G77" s="10"/>
    </row>
    <row r="78" spans="3:7" x14ac:dyDescent="0.4">
      <c r="C78" s="76">
        <f t="shared" si="1"/>
        <v>73</v>
      </c>
      <c r="D78" s="12"/>
      <c r="E78" s="10"/>
      <c r="F78" s="10"/>
      <c r="G78" s="10"/>
    </row>
    <row r="79" spans="3:7" x14ac:dyDescent="0.4">
      <c r="C79" s="76">
        <f t="shared" si="1"/>
        <v>74</v>
      </c>
      <c r="D79" s="12"/>
      <c r="E79" s="10"/>
      <c r="F79" s="10"/>
      <c r="G79" s="10"/>
    </row>
    <row r="80" spans="3:7" x14ac:dyDescent="0.4">
      <c r="C80" s="76">
        <f t="shared" si="1"/>
        <v>75</v>
      </c>
      <c r="D80" s="12"/>
      <c r="E80" s="10"/>
      <c r="F80" s="10"/>
      <c r="G80" s="10"/>
    </row>
    <row r="81" spans="3:7" x14ac:dyDescent="0.4">
      <c r="C81" s="76">
        <f t="shared" si="1"/>
        <v>76</v>
      </c>
      <c r="D81" s="12"/>
      <c r="E81" s="10"/>
      <c r="F81" s="10"/>
      <c r="G81" s="10"/>
    </row>
    <row r="82" spans="3:7" x14ac:dyDescent="0.4">
      <c r="C82" s="76">
        <f t="shared" si="1"/>
        <v>77</v>
      </c>
      <c r="D82" s="12"/>
      <c r="E82" s="10"/>
      <c r="F82" s="10"/>
      <c r="G82" s="10"/>
    </row>
    <row r="83" spans="3:7" x14ac:dyDescent="0.4">
      <c r="C83" s="76">
        <f t="shared" si="1"/>
        <v>78</v>
      </c>
      <c r="D83" s="12"/>
      <c r="E83" s="10"/>
      <c r="F83" s="10"/>
      <c r="G83" s="10"/>
    </row>
    <row r="84" spans="3:7" x14ac:dyDescent="0.4">
      <c r="C84" s="76">
        <f t="shared" si="1"/>
        <v>79</v>
      </c>
      <c r="D84" s="12"/>
      <c r="E84" s="10"/>
      <c r="F84" s="10"/>
      <c r="G84" s="10"/>
    </row>
    <row r="85" spans="3:7" x14ac:dyDescent="0.4">
      <c r="C85" s="76">
        <f t="shared" si="1"/>
        <v>80</v>
      </c>
      <c r="D85" s="12"/>
      <c r="E85" s="10"/>
      <c r="F85" s="10"/>
      <c r="G85" s="10"/>
    </row>
    <row r="86" spans="3:7" x14ac:dyDescent="0.4">
      <c r="C86" s="76">
        <f t="shared" si="1"/>
        <v>81</v>
      </c>
      <c r="D86" s="12"/>
      <c r="E86" s="10"/>
      <c r="F86" s="10"/>
      <c r="G86" s="10"/>
    </row>
    <row r="87" spans="3:7" x14ac:dyDescent="0.4">
      <c r="C87" s="76">
        <f t="shared" si="1"/>
        <v>82</v>
      </c>
      <c r="D87" s="12"/>
      <c r="E87" s="10"/>
      <c r="F87" s="10"/>
      <c r="G87" s="10"/>
    </row>
    <row r="88" spans="3:7" x14ac:dyDescent="0.4">
      <c r="C88" s="76">
        <f t="shared" si="1"/>
        <v>83</v>
      </c>
      <c r="D88" s="12"/>
      <c r="E88" s="10"/>
      <c r="F88" s="10"/>
      <c r="G88" s="10"/>
    </row>
    <row r="89" spans="3:7" x14ac:dyDescent="0.4">
      <c r="C89" s="76">
        <f t="shared" si="1"/>
        <v>84</v>
      </c>
      <c r="D89" s="12"/>
      <c r="E89" s="10"/>
      <c r="F89" s="10"/>
      <c r="G89" s="10"/>
    </row>
    <row r="90" spans="3:7" x14ac:dyDescent="0.4">
      <c r="C90" s="76">
        <f t="shared" si="1"/>
        <v>85</v>
      </c>
      <c r="D90" s="12"/>
      <c r="E90" s="10"/>
      <c r="F90" s="10"/>
      <c r="G90" s="10"/>
    </row>
    <row r="91" spans="3:7" x14ac:dyDescent="0.4">
      <c r="C91" s="76">
        <f t="shared" si="1"/>
        <v>86</v>
      </c>
      <c r="D91" s="12"/>
      <c r="E91" s="10"/>
      <c r="F91" s="10"/>
      <c r="G91" s="10"/>
    </row>
    <row r="92" spans="3:7" x14ac:dyDescent="0.4">
      <c r="C92" s="76">
        <f t="shared" si="1"/>
        <v>87</v>
      </c>
      <c r="D92" s="12"/>
      <c r="E92" s="7"/>
      <c r="F92" s="10"/>
      <c r="G92" s="10"/>
    </row>
    <row r="93" spans="3:7" x14ac:dyDescent="0.4">
      <c r="C93" s="76">
        <f t="shared" si="1"/>
        <v>88</v>
      </c>
      <c r="D93" s="12"/>
      <c r="E93" s="10"/>
      <c r="F93" s="10"/>
      <c r="G93" s="10"/>
    </row>
    <row r="94" spans="3:7" x14ac:dyDescent="0.4">
      <c r="C94" s="76">
        <f t="shared" si="1"/>
        <v>89</v>
      </c>
      <c r="D94" s="12"/>
      <c r="E94" s="10"/>
      <c r="F94" s="10"/>
      <c r="G94" s="10"/>
    </row>
    <row r="95" spans="3:7" x14ac:dyDescent="0.4">
      <c r="C95" s="76">
        <f t="shared" si="1"/>
        <v>90</v>
      </c>
      <c r="D95" s="12"/>
      <c r="E95" s="10"/>
      <c r="F95" s="10"/>
      <c r="G95" s="10"/>
    </row>
    <row r="96" spans="3:7" x14ac:dyDescent="0.4">
      <c r="C96" s="76">
        <f t="shared" si="1"/>
        <v>91</v>
      </c>
      <c r="D96" s="12"/>
      <c r="E96" s="10"/>
      <c r="F96" s="10"/>
      <c r="G96" s="10"/>
    </row>
    <row r="97" spans="3:7" x14ac:dyDescent="0.4">
      <c r="C97" s="76">
        <f t="shared" si="1"/>
        <v>92</v>
      </c>
      <c r="D97" s="12"/>
      <c r="E97" s="10"/>
      <c r="F97" s="10"/>
      <c r="G97" s="10"/>
    </row>
    <row r="98" spans="3:7" x14ac:dyDescent="0.4">
      <c r="C98" s="76">
        <f t="shared" si="1"/>
        <v>93</v>
      </c>
      <c r="D98" s="12"/>
      <c r="E98" s="10"/>
      <c r="F98" s="10"/>
      <c r="G98" s="10"/>
    </row>
    <row r="99" spans="3:7" x14ac:dyDescent="0.4">
      <c r="C99" s="76">
        <f t="shared" si="1"/>
        <v>94</v>
      </c>
      <c r="D99" s="12"/>
      <c r="E99" s="10"/>
      <c r="F99" s="10"/>
      <c r="G99" s="10"/>
    </row>
    <row r="100" spans="3:7" x14ac:dyDescent="0.4">
      <c r="C100" s="76">
        <f t="shared" si="1"/>
        <v>95</v>
      </c>
      <c r="D100" s="12"/>
      <c r="E100" s="10"/>
      <c r="F100" s="10"/>
      <c r="G100" s="10"/>
    </row>
    <row r="101" spans="3:7" x14ac:dyDescent="0.4">
      <c r="C101" s="76">
        <f t="shared" si="1"/>
        <v>96</v>
      </c>
      <c r="D101" s="12"/>
      <c r="E101" s="10"/>
      <c r="F101" s="10"/>
      <c r="G101" s="10"/>
    </row>
    <row r="102" spans="3:7" x14ac:dyDescent="0.4">
      <c r="C102" s="76">
        <f t="shared" si="1"/>
        <v>97</v>
      </c>
      <c r="D102" s="12"/>
      <c r="E102" s="10"/>
      <c r="F102" s="10"/>
      <c r="G102" s="10"/>
    </row>
    <row r="103" spans="3:7" x14ac:dyDescent="0.4">
      <c r="C103" s="76">
        <f t="shared" si="1"/>
        <v>98</v>
      </c>
      <c r="D103" s="12"/>
      <c r="E103" s="10"/>
      <c r="F103" s="10"/>
      <c r="G103" s="10"/>
    </row>
    <row r="104" spans="3:7" x14ac:dyDescent="0.4">
      <c r="C104" s="76">
        <f t="shared" si="1"/>
        <v>99</v>
      </c>
      <c r="D104" s="12"/>
      <c r="E104" s="10"/>
      <c r="F104" s="10"/>
      <c r="G104" s="10"/>
    </row>
    <row r="105" spans="3:7" x14ac:dyDescent="0.4">
      <c r="C105" s="76">
        <f t="shared" si="1"/>
        <v>100</v>
      </c>
      <c r="D105" s="12"/>
      <c r="E105" s="10"/>
      <c r="F105" s="10"/>
      <c r="G105" s="10"/>
    </row>
    <row r="106" spans="3:7" x14ac:dyDescent="0.4">
      <c r="C106" s="63" t="s">
        <v>2155</v>
      </c>
      <c r="D106" s="63" t="s">
        <v>2155</v>
      </c>
      <c r="E106" s="63" t="s">
        <v>2155</v>
      </c>
      <c r="F106" s="63" t="s">
        <v>2155</v>
      </c>
      <c r="G106" s="63" t="s">
        <v>2155</v>
      </c>
    </row>
  </sheetData>
  <sheetProtection algorithmName="SHA-512" hashValue="pDpJq8E7BsrEcFSyi/+Xz9LG8oVCJ5tNCGd7Z1NKSPaSK8Iwsrz0ODZwLkF4S49Au3jc/XNYNVyb1gWRuo8iHw==" saltValue="zpraVjIx6jESAKcKPuuuEQ==" spinCount="100000" sheet="1"/>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0C4567-4565-4A4C-BFBA-9A15347F0057}">
          <x14:formula1>
            <xm:f>プルダウン!$W$3:$W$5</xm:f>
          </x14:formula1>
          <xm:sqref>F6:F105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heetViews>
  <sheetFormatPr defaultRowHeight="18.75" x14ac:dyDescent="0.4"/>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W49"/>
  <sheetViews>
    <sheetView workbookViewId="0">
      <selection activeCell="B2" sqref="B2"/>
    </sheetView>
  </sheetViews>
  <sheetFormatPr defaultColWidth="9" defaultRowHeight="16.5" x14ac:dyDescent="0.4"/>
  <cols>
    <col min="1" max="1" width="9" style="2"/>
    <col min="2" max="3" width="14.125" style="2" customWidth="1"/>
    <col min="4" max="16384" width="9" style="2"/>
  </cols>
  <sheetData>
    <row r="2" spans="2:23" x14ac:dyDescent="0.4">
      <c r="T2" s="1" t="s">
        <v>2082</v>
      </c>
    </row>
    <row r="3" spans="2:23" ht="17.25" x14ac:dyDescent="0.4">
      <c r="B3" s="3" t="s">
        <v>2083</v>
      </c>
      <c r="C3" s="3" t="s">
        <v>2</v>
      </c>
      <c r="D3" s="3" t="s">
        <v>2</v>
      </c>
      <c r="F3" s="1" t="s">
        <v>2289</v>
      </c>
      <c r="G3" s="2" t="s">
        <v>2084</v>
      </c>
      <c r="H3" s="1" t="s">
        <v>2085</v>
      </c>
      <c r="I3" s="1"/>
      <c r="J3" s="1" t="s">
        <v>2086</v>
      </c>
      <c r="P3" s="1" t="s">
        <v>2087</v>
      </c>
      <c r="T3" s="3" t="s">
        <v>2</v>
      </c>
      <c r="U3" s="2">
        <f>COUNTIF('3.拠点リスト'!F:F,プルダウン!T3)</f>
        <v>0</v>
      </c>
      <c r="W3" s="2" t="s">
        <v>2084</v>
      </c>
    </row>
    <row r="4" spans="2:23" ht="17.25" x14ac:dyDescent="0.4">
      <c r="B4" s="3" t="s">
        <v>2088</v>
      </c>
      <c r="C4" s="3" t="s">
        <v>2088</v>
      </c>
      <c r="D4" s="3" t="s">
        <v>201</v>
      </c>
      <c r="F4" s="1" t="s">
        <v>2089</v>
      </c>
      <c r="G4" s="2" t="s">
        <v>2090</v>
      </c>
      <c r="H4" s="1" t="s">
        <v>2091</v>
      </c>
      <c r="I4" s="1"/>
      <c r="J4" s="1" t="s">
        <v>2092</v>
      </c>
      <c r="P4" s="1" t="s">
        <v>2093</v>
      </c>
      <c r="T4" s="3" t="s">
        <v>201</v>
      </c>
      <c r="U4" s="2">
        <f>COUNTIF('3.拠点リスト'!F:F,プルダウン!T4)</f>
        <v>0</v>
      </c>
      <c r="W4" s="2" t="s">
        <v>2090</v>
      </c>
    </row>
    <row r="5" spans="2:23" ht="17.25" x14ac:dyDescent="0.4">
      <c r="B5" s="3" t="s">
        <v>2094</v>
      </c>
      <c r="C5" s="3" t="s">
        <v>2088</v>
      </c>
      <c r="D5" s="3" t="s">
        <v>242</v>
      </c>
      <c r="G5" s="2" t="s">
        <v>2095</v>
      </c>
      <c r="H5" s="1" t="s">
        <v>2096</v>
      </c>
      <c r="I5" s="1"/>
      <c r="J5" s="1" t="s">
        <v>2097</v>
      </c>
      <c r="P5" s="1" t="s">
        <v>2098</v>
      </c>
      <c r="T5" s="3" t="s">
        <v>242</v>
      </c>
      <c r="U5" s="2">
        <f>COUNTIF('3.拠点リスト'!F:F,プルダウン!T5)</f>
        <v>0</v>
      </c>
      <c r="W5" s="2" t="s">
        <v>2095</v>
      </c>
    </row>
    <row r="6" spans="2:23" ht="17.25" x14ac:dyDescent="0.4">
      <c r="B6" s="3" t="s">
        <v>2099</v>
      </c>
      <c r="C6" s="3" t="s">
        <v>2088</v>
      </c>
      <c r="D6" s="3" t="s">
        <v>276</v>
      </c>
      <c r="J6" s="1" t="s">
        <v>2100</v>
      </c>
      <c r="P6" s="1" t="s">
        <v>2101</v>
      </c>
      <c r="T6" s="3" t="s">
        <v>276</v>
      </c>
      <c r="U6" s="2">
        <f>COUNTIF('3.拠点リスト'!F:F,プルダウン!T6)</f>
        <v>0</v>
      </c>
    </row>
    <row r="7" spans="2:23" ht="17.25" x14ac:dyDescent="0.4">
      <c r="B7" s="3" t="s">
        <v>2102</v>
      </c>
      <c r="C7" s="3" t="s">
        <v>2088</v>
      </c>
      <c r="D7" s="3" t="s">
        <v>321</v>
      </c>
      <c r="J7" s="1" t="s">
        <v>2103</v>
      </c>
      <c r="P7" s="1" t="s">
        <v>2104</v>
      </c>
      <c r="T7" s="3" t="s">
        <v>321</v>
      </c>
      <c r="U7" s="2">
        <f>COUNTIF('3.拠点リスト'!F:F,プルダウン!T7)</f>
        <v>0</v>
      </c>
    </row>
    <row r="8" spans="2:23" ht="17.25" x14ac:dyDescent="0.4">
      <c r="B8" s="3" t="s">
        <v>2105</v>
      </c>
      <c r="C8" s="3" t="s">
        <v>2088</v>
      </c>
      <c r="D8" s="3" t="s">
        <v>347</v>
      </c>
      <c r="T8" s="3" t="s">
        <v>347</v>
      </c>
      <c r="U8" s="2">
        <f>COUNTIF('3.拠点リスト'!F:F,プルダウン!T8)</f>
        <v>0</v>
      </c>
    </row>
    <row r="9" spans="2:23" ht="17.25" x14ac:dyDescent="0.4">
      <c r="B9" s="3" t="s">
        <v>2106</v>
      </c>
      <c r="C9" s="3" t="s">
        <v>2088</v>
      </c>
      <c r="D9" s="3" t="s">
        <v>383</v>
      </c>
      <c r="J9" s="1" t="s">
        <v>2107</v>
      </c>
      <c r="P9" s="1" t="s">
        <v>2108</v>
      </c>
      <c r="T9" s="3" t="s">
        <v>383</v>
      </c>
      <c r="U9" s="2">
        <f>COUNTIF('3.拠点リスト'!F:F,プルダウン!T9)</f>
        <v>0</v>
      </c>
    </row>
    <row r="10" spans="2:23" ht="17.25" x14ac:dyDescent="0.4">
      <c r="B10" s="3" t="s">
        <v>2109</v>
      </c>
      <c r="C10" s="3" t="s">
        <v>2094</v>
      </c>
      <c r="D10" s="3" t="s">
        <v>441</v>
      </c>
      <c r="T10" s="3" t="s">
        <v>441</v>
      </c>
      <c r="U10" s="2">
        <f>COUNTIF('3.拠点リスト'!F:F,プルダウン!T10)</f>
        <v>0</v>
      </c>
    </row>
    <row r="11" spans="2:23" ht="18.75" x14ac:dyDescent="0.4">
      <c r="B11"/>
      <c r="C11" s="3" t="s">
        <v>2094</v>
      </c>
      <c r="D11" s="3" t="s">
        <v>486</v>
      </c>
      <c r="T11" s="3" t="s">
        <v>486</v>
      </c>
      <c r="U11" s="2">
        <f>COUNTIF('3.拠点リスト'!F:F,プルダウン!T11)</f>
        <v>0</v>
      </c>
    </row>
    <row r="12" spans="2:23" ht="18.75" x14ac:dyDescent="0.4">
      <c r="B12"/>
      <c r="C12" s="3" t="s">
        <v>2094</v>
      </c>
      <c r="D12" s="3" t="s">
        <v>512</v>
      </c>
      <c r="T12" s="3" t="s">
        <v>512</v>
      </c>
      <c r="U12" s="2">
        <f>COUNTIF('3.拠点リスト'!F:F,プルダウン!T12)</f>
        <v>0</v>
      </c>
    </row>
    <row r="13" spans="2:23" ht="18.75" x14ac:dyDescent="0.4">
      <c r="B13"/>
      <c r="C13" s="3" t="s">
        <v>2094</v>
      </c>
      <c r="D13" s="3" t="s">
        <v>547</v>
      </c>
      <c r="T13" s="3" t="s">
        <v>547</v>
      </c>
      <c r="U13" s="2">
        <f>COUNTIF('3.拠点リスト'!F:F,プルダウン!T13)</f>
        <v>0</v>
      </c>
    </row>
    <row r="14" spans="2:23" ht="18.75" x14ac:dyDescent="0.4">
      <c r="B14"/>
      <c r="C14" s="3" t="s">
        <v>2094</v>
      </c>
      <c r="D14" s="3" t="s">
        <v>629</v>
      </c>
      <c r="T14" s="3" t="s">
        <v>629</v>
      </c>
      <c r="U14" s="2">
        <f>COUNTIF('3.拠点リスト'!F:F,プルダウン!T14)</f>
        <v>0</v>
      </c>
    </row>
    <row r="15" spans="2:23" ht="18.75" x14ac:dyDescent="0.4">
      <c r="B15"/>
      <c r="C15" s="3" t="s">
        <v>2094</v>
      </c>
      <c r="D15" s="3" t="s">
        <v>695</v>
      </c>
      <c r="T15" s="3" t="s">
        <v>695</v>
      </c>
      <c r="U15" s="2">
        <f>COUNTIF('3.拠点リスト'!F:F,プルダウン!T15)</f>
        <v>0</v>
      </c>
    </row>
    <row r="16" spans="2:23" ht="18.75" x14ac:dyDescent="0.4">
      <c r="B16"/>
      <c r="C16" s="3" t="s">
        <v>2094</v>
      </c>
      <c r="D16" s="3" t="s">
        <v>758</v>
      </c>
      <c r="T16" s="3" t="s">
        <v>758</v>
      </c>
      <c r="U16" s="2">
        <f>COUNTIF('3.拠点リスト'!F:F,プルダウン!T16)</f>
        <v>0</v>
      </c>
    </row>
    <row r="17" spans="2:21" ht="18.75" x14ac:dyDescent="0.4">
      <c r="B17"/>
      <c r="C17" s="3" t="s">
        <v>2099</v>
      </c>
      <c r="D17" s="3" t="s">
        <v>845</v>
      </c>
      <c r="T17" s="3" t="s">
        <v>845</v>
      </c>
      <c r="U17" s="2">
        <f>COUNTIF('3.拠点リスト'!F:F,プルダウン!T17)</f>
        <v>0</v>
      </c>
    </row>
    <row r="18" spans="2:21" ht="18.75" x14ac:dyDescent="0.4">
      <c r="B18"/>
      <c r="C18" s="3" t="s">
        <v>2099</v>
      </c>
      <c r="D18" s="3" t="s">
        <v>891</v>
      </c>
      <c r="T18" s="3" t="s">
        <v>891</v>
      </c>
      <c r="U18" s="2">
        <f>COUNTIF('3.拠点リスト'!F:F,プルダウン!T18)</f>
        <v>0</v>
      </c>
    </row>
    <row r="19" spans="2:21" ht="18.75" x14ac:dyDescent="0.4">
      <c r="B19"/>
      <c r="C19" s="3" t="s">
        <v>2099</v>
      </c>
      <c r="D19" s="3" t="s">
        <v>906</v>
      </c>
      <c r="T19" s="3" t="s">
        <v>906</v>
      </c>
      <c r="U19" s="2">
        <f>COUNTIF('3.拠点リスト'!F:F,プルダウン!T19)</f>
        <v>0</v>
      </c>
    </row>
    <row r="20" spans="2:21" ht="18.75" x14ac:dyDescent="0.4">
      <c r="B20"/>
      <c r="C20" s="3" t="s">
        <v>2099</v>
      </c>
      <c r="D20" s="3" t="s">
        <v>926</v>
      </c>
      <c r="T20" s="3" t="s">
        <v>926</v>
      </c>
      <c r="U20" s="2">
        <f>COUNTIF('3.拠点リスト'!F:F,プルダウン!T20)</f>
        <v>0</v>
      </c>
    </row>
    <row r="21" spans="2:21" ht="18.75" x14ac:dyDescent="0.4">
      <c r="B21"/>
      <c r="C21" s="3" t="s">
        <v>2099</v>
      </c>
      <c r="D21" s="3" t="s">
        <v>943</v>
      </c>
      <c r="T21" s="3" t="s">
        <v>943</v>
      </c>
      <c r="U21" s="2">
        <f>COUNTIF('3.拠点リスト'!F:F,プルダウン!T21)</f>
        <v>0</v>
      </c>
    </row>
    <row r="22" spans="2:21" ht="18.75" x14ac:dyDescent="0.4">
      <c r="B22"/>
      <c r="C22" s="3" t="s">
        <v>2099</v>
      </c>
      <c r="D22" s="3" t="s">
        <v>970</v>
      </c>
      <c r="T22" s="3" t="s">
        <v>970</v>
      </c>
      <c r="U22" s="2">
        <f>COUNTIF('3.拠点リスト'!F:F,プルダウン!T22)</f>
        <v>0</v>
      </c>
    </row>
    <row r="23" spans="2:21" ht="18.75" x14ac:dyDescent="0.4">
      <c r="B23"/>
      <c r="C23" s="3" t="s">
        <v>2099</v>
      </c>
      <c r="D23" s="3" t="s">
        <v>1045</v>
      </c>
      <c r="T23" s="3" t="s">
        <v>1045</v>
      </c>
      <c r="U23" s="2">
        <f>COUNTIF('3.拠点リスト'!F:F,プルダウン!T23)</f>
        <v>0</v>
      </c>
    </row>
    <row r="24" spans="2:21" ht="18.75" x14ac:dyDescent="0.4">
      <c r="B24"/>
      <c r="C24" s="3" t="s">
        <v>2099</v>
      </c>
      <c r="D24" s="3" t="s">
        <v>1087</v>
      </c>
      <c r="T24" s="3" t="s">
        <v>1087</v>
      </c>
      <c r="U24" s="2">
        <f>COUNTIF('3.拠点リスト'!F:F,プルダウン!T24)</f>
        <v>0</v>
      </c>
    </row>
    <row r="25" spans="2:21" ht="18.75" x14ac:dyDescent="0.4">
      <c r="B25"/>
      <c r="C25" s="3" t="s">
        <v>2099</v>
      </c>
      <c r="D25" s="3" t="s">
        <v>1132</v>
      </c>
      <c r="T25" s="3" t="s">
        <v>1132</v>
      </c>
      <c r="U25" s="2">
        <f>COUNTIF('3.拠点リスト'!F:F,プルダウン!T25)</f>
        <v>0</v>
      </c>
    </row>
    <row r="26" spans="2:21" ht="18.75" x14ac:dyDescent="0.4">
      <c r="B26"/>
      <c r="C26" s="3" t="s">
        <v>2102</v>
      </c>
      <c r="D26" s="3" t="s">
        <v>1217</v>
      </c>
      <c r="T26" s="3" t="s">
        <v>1217</v>
      </c>
      <c r="U26" s="2">
        <f>COUNTIF('3.拠点リスト'!F:F,プルダウン!T26)</f>
        <v>0</v>
      </c>
    </row>
    <row r="27" spans="2:21" ht="18.75" x14ac:dyDescent="0.4">
      <c r="B27"/>
      <c r="C27" s="3" t="s">
        <v>2102</v>
      </c>
      <c r="D27" s="3" t="s">
        <v>1245</v>
      </c>
      <c r="T27" s="3" t="s">
        <v>1245</v>
      </c>
      <c r="U27" s="2">
        <f>COUNTIF('3.拠点リスト'!F:F,プルダウン!T27)</f>
        <v>0</v>
      </c>
    </row>
    <row r="28" spans="2:21" ht="18.75" x14ac:dyDescent="0.4">
      <c r="B28"/>
      <c r="C28" s="3" t="s">
        <v>2102</v>
      </c>
      <c r="D28" s="3" t="s">
        <v>1265</v>
      </c>
      <c r="T28" s="3" t="s">
        <v>1265</v>
      </c>
      <c r="U28" s="2">
        <f>COUNTIF('3.拠点リスト'!F:F,プルダウン!T28)</f>
        <v>0</v>
      </c>
    </row>
    <row r="29" spans="2:21" ht="18.75" x14ac:dyDescent="0.4">
      <c r="B29"/>
      <c r="C29" s="3" t="s">
        <v>2102</v>
      </c>
      <c r="D29" s="3" t="s">
        <v>1313</v>
      </c>
      <c r="T29" s="3" t="s">
        <v>1313</v>
      </c>
      <c r="U29" s="2">
        <f>COUNTIF('3.拠点リスト'!F:F,プルダウン!T29)</f>
        <v>0</v>
      </c>
    </row>
    <row r="30" spans="2:21" ht="18.75" x14ac:dyDescent="0.4">
      <c r="B30"/>
      <c r="C30" s="3" t="s">
        <v>2102</v>
      </c>
      <c r="D30" s="3" t="s">
        <v>1417</v>
      </c>
      <c r="T30" s="3" t="s">
        <v>1417</v>
      </c>
      <c r="U30" s="2">
        <f>COUNTIF('3.拠点リスト'!F:F,プルダウン!T30)</f>
        <v>0</v>
      </c>
    </row>
    <row r="31" spans="2:21" ht="18.75" x14ac:dyDescent="0.4">
      <c r="B31"/>
      <c r="C31" s="3" t="s">
        <v>2102</v>
      </c>
      <c r="D31" s="3" t="s">
        <v>1475</v>
      </c>
      <c r="T31" s="3" t="s">
        <v>1475</v>
      </c>
      <c r="U31" s="2">
        <f>COUNTIF('3.拠点リスト'!F:F,プルダウン!T31)</f>
        <v>0</v>
      </c>
    </row>
    <row r="32" spans="2:21" ht="18.75" x14ac:dyDescent="0.4">
      <c r="B32"/>
      <c r="C32" s="3" t="s">
        <v>2102</v>
      </c>
      <c r="D32" s="3" t="s">
        <v>1513</v>
      </c>
      <c r="T32" s="3" t="s">
        <v>1513</v>
      </c>
      <c r="U32" s="2">
        <f>COUNTIF('3.拠点リスト'!F:F,プルダウン!T32)</f>
        <v>0</v>
      </c>
    </row>
    <row r="33" spans="2:21" ht="18.75" x14ac:dyDescent="0.4">
      <c r="B33"/>
      <c r="C33" s="3" t="s">
        <v>2105</v>
      </c>
      <c r="D33" s="3" t="s">
        <v>1542</v>
      </c>
      <c r="T33" s="3" t="s">
        <v>1542</v>
      </c>
      <c r="U33" s="2">
        <f>COUNTIF('3.拠点リスト'!F:F,プルダウン!T33)</f>
        <v>0</v>
      </c>
    </row>
    <row r="34" spans="2:21" ht="18.75" x14ac:dyDescent="0.4">
      <c r="B34"/>
      <c r="C34" s="3" t="s">
        <v>2105</v>
      </c>
      <c r="D34" s="3" t="s">
        <v>1560</v>
      </c>
      <c r="T34" s="3" t="s">
        <v>1560</v>
      </c>
      <c r="U34" s="2">
        <f>COUNTIF('3.拠点リスト'!F:F,プルダウン!T34)</f>
        <v>0</v>
      </c>
    </row>
    <row r="35" spans="2:21" ht="18.75" x14ac:dyDescent="0.4">
      <c r="B35"/>
      <c r="C35" s="3" t="s">
        <v>2105</v>
      </c>
      <c r="D35" s="3" t="s">
        <v>1579</v>
      </c>
      <c r="T35" s="3" t="s">
        <v>1579</v>
      </c>
      <c r="U35" s="2">
        <f>COUNTIF('3.拠点リスト'!F:F,プルダウン!T35)</f>
        <v>0</v>
      </c>
    </row>
    <row r="36" spans="2:21" ht="18.75" x14ac:dyDescent="0.4">
      <c r="B36"/>
      <c r="C36" s="3" t="s">
        <v>2105</v>
      </c>
      <c r="D36" s="3" t="s">
        <v>1614</v>
      </c>
      <c r="T36" s="3" t="s">
        <v>1614</v>
      </c>
      <c r="U36" s="2">
        <f>COUNTIF('3.拠点リスト'!F:F,プルダウン!T36)</f>
        <v>0</v>
      </c>
    </row>
    <row r="37" spans="2:21" ht="18.75" x14ac:dyDescent="0.4">
      <c r="B37"/>
      <c r="C37" s="3" t="s">
        <v>2105</v>
      </c>
      <c r="D37" s="3" t="s">
        <v>1652</v>
      </c>
      <c r="T37" s="3" t="s">
        <v>1652</v>
      </c>
      <c r="U37" s="2">
        <f>COUNTIF('3.拠点リスト'!F:F,プルダウン!T37)</f>
        <v>0</v>
      </c>
    </row>
    <row r="38" spans="2:21" ht="18.75" x14ac:dyDescent="0.4">
      <c r="B38"/>
      <c r="C38" s="3" t="s">
        <v>2106</v>
      </c>
      <c r="D38" s="3" t="s">
        <v>1672</v>
      </c>
      <c r="T38" s="3" t="s">
        <v>1672</v>
      </c>
      <c r="U38" s="2">
        <f>COUNTIF('3.拠点リスト'!F:F,プルダウン!T38)</f>
        <v>0</v>
      </c>
    </row>
    <row r="39" spans="2:21" ht="18.75" x14ac:dyDescent="0.4">
      <c r="B39"/>
      <c r="C39" s="3" t="s">
        <v>2106</v>
      </c>
      <c r="D39" s="3" t="s">
        <v>1697</v>
      </c>
      <c r="T39" s="3" t="s">
        <v>1697</v>
      </c>
      <c r="U39" s="2">
        <f>COUNTIF('3.拠点リスト'!F:F,プルダウン!T39)</f>
        <v>0</v>
      </c>
    </row>
    <row r="40" spans="2:21" ht="18.75" x14ac:dyDescent="0.4">
      <c r="B40"/>
      <c r="C40" s="3" t="s">
        <v>2106</v>
      </c>
      <c r="D40" s="3" t="s">
        <v>1715</v>
      </c>
      <c r="T40" s="3" t="s">
        <v>1715</v>
      </c>
      <c r="U40" s="2">
        <f>COUNTIF('3.拠点リスト'!F:F,プルダウン!T40)</f>
        <v>0</v>
      </c>
    </row>
    <row r="41" spans="2:21" ht="18.75" x14ac:dyDescent="0.4">
      <c r="B41"/>
      <c r="C41" s="3" t="s">
        <v>2106</v>
      </c>
      <c r="D41" s="3" t="s">
        <v>1735</v>
      </c>
      <c r="T41" s="3" t="s">
        <v>1735</v>
      </c>
      <c r="U41" s="2">
        <f>COUNTIF('3.拠点リスト'!F:F,プルダウン!T41)</f>
        <v>0</v>
      </c>
    </row>
    <row r="42" spans="2:21" ht="18.75" x14ac:dyDescent="0.4">
      <c r="B42"/>
      <c r="C42" s="3" t="s">
        <v>2109</v>
      </c>
      <c r="D42" s="3" t="s">
        <v>1770</v>
      </c>
      <c r="T42" s="3" t="s">
        <v>1770</v>
      </c>
      <c r="U42" s="2">
        <f>COUNTIF('3.拠点リスト'!F:F,プルダウン!T42)</f>
        <v>0</v>
      </c>
    </row>
    <row r="43" spans="2:21" ht="18.75" x14ac:dyDescent="0.4">
      <c r="B43"/>
      <c r="C43" s="3" t="s">
        <v>2109</v>
      </c>
      <c r="D43" s="3" t="s">
        <v>1856</v>
      </c>
      <c r="T43" s="3" t="s">
        <v>1856</v>
      </c>
      <c r="U43" s="2">
        <f>COUNTIF('3.拠点リスト'!F:F,プルダウン!T43)</f>
        <v>0</v>
      </c>
    </row>
    <row r="44" spans="2:21" ht="18.75" x14ac:dyDescent="0.4">
      <c r="B44"/>
      <c r="C44" s="3" t="s">
        <v>2109</v>
      </c>
      <c r="D44" s="3" t="s">
        <v>1877</v>
      </c>
      <c r="T44" s="3" t="s">
        <v>1877</v>
      </c>
      <c r="U44" s="2">
        <f>COUNTIF('3.拠点リスト'!F:F,プルダウン!T44)</f>
        <v>0</v>
      </c>
    </row>
    <row r="45" spans="2:21" ht="18.75" x14ac:dyDescent="0.4">
      <c r="B45"/>
      <c r="C45" s="3" t="s">
        <v>2109</v>
      </c>
      <c r="D45" s="3" t="s">
        <v>1899</v>
      </c>
      <c r="T45" s="3" t="s">
        <v>1899</v>
      </c>
      <c r="U45" s="2">
        <f>COUNTIF('3.拠点リスト'!F:F,プルダウン!T45)</f>
        <v>0</v>
      </c>
    </row>
    <row r="46" spans="2:21" ht="18.75" x14ac:dyDescent="0.4">
      <c r="B46"/>
      <c r="C46" s="3" t="s">
        <v>2109</v>
      </c>
      <c r="D46" s="3" t="s">
        <v>1951</v>
      </c>
      <c r="T46" s="3" t="s">
        <v>1951</v>
      </c>
      <c r="U46" s="2">
        <f>COUNTIF('3.拠点リスト'!F:F,プルダウン!T46)</f>
        <v>0</v>
      </c>
    </row>
    <row r="47" spans="2:21" ht="18.75" x14ac:dyDescent="0.4">
      <c r="B47"/>
      <c r="C47" s="3" t="s">
        <v>2109</v>
      </c>
      <c r="D47" s="3" t="s">
        <v>1970</v>
      </c>
      <c r="T47" s="3" t="s">
        <v>1970</v>
      </c>
      <c r="U47" s="2">
        <f>COUNTIF('3.拠点リスト'!F:F,プルダウン!T47)</f>
        <v>0</v>
      </c>
    </row>
    <row r="48" spans="2:21" ht="18.75" x14ac:dyDescent="0.4">
      <c r="B48"/>
      <c r="C48" s="3" t="s">
        <v>2109</v>
      </c>
      <c r="D48" s="3" t="s">
        <v>1996</v>
      </c>
      <c r="T48" s="3" t="s">
        <v>1996</v>
      </c>
      <c r="U48" s="2">
        <f>COUNTIF('3.拠点リスト'!F:F,プルダウン!T48)</f>
        <v>0</v>
      </c>
    </row>
    <row r="49" spans="2:21" ht="18.75" x14ac:dyDescent="0.4">
      <c r="B49"/>
      <c r="C49" s="3" t="s">
        <v>2109</v>
      </c>
      <c r="D49" s="3" t="s">
        <v>2040</v>
      </c>
      <c r="T49" s="3" t="s">
        <v>2040</v>
      </c>
      <c r="U49" s="2">
        <f>COUNTIF('3.拠点リスト'!F:F,プルダウン!T49)</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2:F32"/>
  <sheetViews>
    <sheetView showGridLines="0" tabSelected="1" zoomScaleNormal="100" zoomScaleSheetLayoutView="85" workbookViewId="0"/>
  </sheetViews>
  <sheetFormatPr defaultColWidth="9" defaultRowHeight="17.25" x14ac:dyDescent="0.3"/>
  <cols>
    <col min="1" max="1" width="2.25" style="37" customWidth="1"/>
    <col min="2" max="2" width="2.875" style="37" customWidth="1"/>
    <col min="3" max="3" width="7.25" style="37" customWidth="1"/>
    <col min="4" max="4" width="90.25" style="37" customWidth="1"/>
    <col min="5" max="5" width="20" style="37" customWidth="1"/>
    <col min="6" max="6" width="46" style="38" customWidth="1"/>
    <col min="7" max="7" width="2.625" style="37" customWidth="1"/>
    <col min="8" max="16384" width="9" style="37"/>
  </cols>
  <sheetData>
    <row r="2" spans="2:6" x14ac:dyDescent="0.3">
      <c r="B2" s="36" t="s">
        <v>2110</v>
      </c>
      <c r="C2" s="36"/>
    </row>
    <row r="4" spans="2:6" x14ac:dyDescent="0.3">
      <c r="C4" s="39" t="s">
        <v>2111</v>
      </c>
    </row>
    <row r="5" spans="2:6" x14ac:dyDescent="0.3">
      <c r="C5" s="40"/>
    </row>
    <row r="6" spans="2:6" x14ac:dyDescent="0.3">
      <c r="C6" s="41" t="s">
        <v>2112</v>
      </c>
      <c r="D6" s="42" t="s">
        <v>2113</v>
      </c>
      <c r="E6" s="42" t="s">
        <v>2114</v>
      </c>
      <c r="F6" s="42" t="s">
        <v>2115</v>
      </c>
    </row>
    <row r="7" spans="2:6" s="43" customFormat="1" ht="57" customHeight="1" x14ac:dyDescent="0.3">
      <c r="C7" s="44">
        <v>1</v>
      </c>
      <c r="D7" s="45" t="s">
        <v>2116</v>
      </c>
      <c r="E7" s="26"/>
      <c r="F7" s="46" t="s">
        <v>2117</v>
      </c>
    </row>
    <row r="8" spans="2:6" s="43" customFormat="1" ht="57" customHeight="1" x14ac:dyDescent="0.3">
      <c r="C8" s="44">
        <v>2</v>
      </c>
      <c r="D8" s="45" t="s">
        <v>2118</v>
      </c>
      <c r="E8" s="26"/>
      <c r="F8" s="46" t="s">
        <v>2117</v>
      </c>
    </row>
    <row r="9" spans="2:6" s="43" customFormat="1" ht="57" customHeight="1" x14ac:dyDescent="0.3">
      <c r="C9" s="44">
        <v>3</v>
      </c>
      <c r="D9" s="47" t="s">
        <v>2119</v>
      </c>
      <c r="E9" s="26"/>
      <c r="F9" s="46" t="s">
        <v>2120</v>
      </c>
    </row>
    <row r="10" spans="2:6" s="43" customFormat="1" ht="57" customHeight="1" x14ac:dyDescent="0.3">
      <c r="C10" s="150" t="s">
        <v>2121</v>
      </c>
      <c r="D10" s="45" t="s">
        <v>2122</v>
      </c>
      <c r="E10" s="26"/>
      <c r="F10" s="46" t="s">
        <v>2120</v>
      </c>
    </row>
    <row r="11" spans="2:6" s="43" customFormat="1" ht="57" customHeight="1" x14ac:dyDescent="0.3">
      <c r="C11" s="151"/>
      <c r="D11" s="45" t="s">
        <v>2123</v>
      </c>
      <c r="E11" s="26"/>
      <c r="F11" s="46" t="s">
        <v>2120</v>
      </c>
    </row>
    <row r="12" spans="2:6" s="43" customFormat="1" ht="57" customHeight="1" x14ac:dyDescent="0.3">
      <c r="C12" s="152"/>
      <c r="D12" s="47" t="s">
        <v>2124</v>
      </c>
      <c r="E12" s="26"/>
      <c r="F12" s="46" t="s">
        <v>2120</v>
      </c>
    </row>
    <row r="13" spans="2:6" s="43" customFormat="1" ht="57" customHeight="1" x14ac:dyDescent="0.3">
      <c r="C13" s="44">
        <v>5</v>
      </c>
      <c r="D13" s="45" t="s">
        <v>2125</v>
      </c>
      <c r="E13" s="26"/>
      <c r="F13" s="46" t="s">
        <v>2126</v>
      </c>
    </row>
    <row r="14" spans="2:6" s="43" customFormat="1" ht="57" customHeight="1" x14ac:dyDescent="0.3">
      <c r="C14" s="44">
        <v>6</v>
      </c>
      <c r="D14" s="45" t="s">
        <v>2127</v>
      </c>
      <c r="E14" s="26"/>
      <c r="F14" s="46" t="s">
        <v>2128</v>
      </c>
    </row>
    <row r="15" spans="2:6" s="43" customFormat="1" ht="57" customHeight="1" x14ac:dyDescent="0.3">
      <c r="C15" s="44">
        <v>7</v>
      </c>
      <c r="D15" s="45" t="s">
        <v>2129</v>
      </c>
      <c r="E15" s="26"/>
      <c r="F15" s="46" t="s">
        <v>2120</v>
      </c>
    </row>
    <row r="16" spans="2:6" s="43" customFormat="1" ht="57" customHeight="1" x14ac:dyDescent="0.3">
      <c r="C16" s="146">
        <v>8</v>
      </c>
      <c r="D16" s="148" t="s">
        <v>2130</v>
      </c>
      <c r="E16" s="26"/>
      <c r="F16" s="46" t="s">
        <v>2131</v>
      </c>
    </row>
    <row r="17" spans="3:6" s="43" customFormat="1" ht="57" customHeight="1" x14ac:dyDescent="0.3">
      <c r="C17" s="147"/>
      <c r="D17" s="149"/>
      <c r="E17" s="26"/>
      <c r="F17" s="46" t="s">
        <v>2132</v>
      </c>
    </row>
    <row r="18" spans="3:6" s="43" customFormat="1" ht="57" customHeight="1" x14ac:dyDescent="0.3">
      <c r="C18" s="44">
        <v>9</v>
      </c>
      <c r="D18" s="45" t="s">
        <v>2133</v>
      </c>
      <c r="E18" s="26"/>
      <c r="F18" s="46" t="s">
        <v>2117</v>
      </c>
    </row>
    <row r="19" spans="3:6" s="43" customFormat="1" ht="57" customHeight="1" x14ac:dyDescent="0.3">
      <c r="C19" s="44">
        <v>10</v>
      </c>
      <c r="D19" s="45" t="s">
        <v>2134</v>
      </c>
      <c r="E19" s="26"/>
      <c r="F19" s="46" t="s">
        <v>2117</v>
      </c>
    </row>
    <row r="20" spans="3:6" s="43" customFormat="1" ht="57" customHeight="1" x14ac:dyDescent="0.3">
      <c r="C20" s="44">
        <v>11</v>
      </c>
      <c r="D20" s="48" t="s">
        <v>2135</v>
      </c>
      <c r="E20" s="26"/>
      <c r="F20" s="46" t="s">
        <v>2120</v>
      </c>
    </row>
    <row r="21" spans="3:6" s="43" customFormat="1" ht="57" customHeight="1" x14ac:dyDescent="0.3">
      <c r="C21" s="44">
        <v>11</v>
      </c>
      <c r="D21" s="48" t="s">
        <v>2136</v>
      </c>
      <c r="E21" s="26"/>
      <c r="F21" s="46" t="s">
        <v>2120</v>
      </c>
    </row>
    <row r="22" spans="3:6" s="43" customFormat="1" ht="57" customHeight="1" x14ac:dyDescent="0.3">
      <c r="C22" s="44">
        <v>12</v>
      </c>
      <c r="D22" s="48" t="s">
        <v>2137</v>
      </c>
      <c r="E22" s="26"/>
      <c r="F22" s="46" t="s">
        <v>2120</v>
      </c>
    </row>
    <row r="23" spans="3:6" ht="33" x14ac:dyDescent="0.3">
      <c r="C23" s="49">
        <v>13</v>
      </c>
      <c r="D23" s="50" t="s">
        <v>2297</v>
      </c>
      <c r="E23" s="26"/>
      <c r="F23" s="46" t="s">
        <v>2117</v>
      </c>
    </row>
    <row r="24" spans="3:6" x14ac:dyDescent="0.3">
      <c r="D24" s="51"/>
      <c r="E24" s="51"/>
      <c r="F24" s="52"/>
    </row>
    <row r="25" spans="3:6" x14ac:dyDescent="0.3">
      <c r="D25" s="53"/>
      <c r="E25" s="51"/>
      <c r="F25" s="52"/>
    </row>
    <row r="26" spans="3:6" x14ac:dyDescent="0.3">
      <c r="D26" s="53"/>
      <c r="E26" s="51"/>
      <c r="F26" s="52"/>
    </row>
    <row r="27" spans="3:6" x14ac:dyDescent="0.3">
      <c r="D27" s="53"/>
      <c r="E27" s="51"/>
      <c r="F27" s="52"/>
    </row>
    <row r="28" spans="3:6" x14ac:dyDescent="0.3">
      <c r="D28" s="51"/>
      <c r="E28" s="51"/>
      <c r="F28" s="52"/>
    </row>
    <row r="29" spans="3:6" x14ac:dyDescent="0.3">
      <c r="D29" s="51"/>
      <c r="E29" s="51"/>
      <c r="F29" s="52"/>
    </row>
    <row r="30" spans="3:6" x14ac:dyDescent="0.3">
      <c r="D30" s="51"/>
      <c r="E30" s="51"/>
      <c r="F30" s="52"/>
    </row>
    <row r="31" spans="3:6" x14ac:dyDescent="0.3">
      <c r="D31" s="51"/>
      <c r="E31" s="51"/>
      <c r="F31" s="52"/>
    </row>
    <row r="32" spans="3:6" x14ac:dyDescent="0.3">
      <c r="D32" s="54"/>
      <c r="E32" s="54"/>
      <c r="F32" s="55"/>
    </row>
  </sheetData>
  <sheetProtection algorithmName="SHA-512" hashValue="ks8r2Snkg7ro/VbIOHaowAxsp6hfblYUxAO2Vxg+jXBpxoe+3K/qeEDKZ123ifkq8dhmZ+K1W4lJknmcmjS1jQ==" saltValue="O7v82VWJ4qyPQ2CfaR1dtQ==" spinCount="100000" sheet="1" objects="1" scenarios="1"/>
  <mergeCells count="3">
    <mergeCell ref="C16:C17"/>
    <mergeCell ref="D16:D17"/>
    <mergeCell ref="C10:C12"/>
  </mergeCells>
  <phoneticPr fontId="1"/>
  <conditionalFormatting sqref="E7:E23">
    <cfRule type="expression" dxfId="5" priority="2">
      <formula>$E7="はい"</formula>
    </cfRule>
  </conditionalFormatting>
  <conditionalFormatting sqref="E16:E17">
    <cfRule type="expression" dxfId="4" priority="21">
      <formula>$E$16="はい"</formula>
    </cfRule>
  </conditionalFormatting>
  <dataValidations count="1">
    <dataValidation type="list" allowBlank="1" showInputMessage="1" showErrorMessage="1" sqref="E7:E23" xr:uid="{0F39C2B7-E33C-4BA6-8B60-A66708BA4E1E}">
      <formula1>"はい"</formula1>
    </dataValidation>
  </dataValidations>
  <pageMargins left="0.7" right="0.7" top="0.75" bottom="0.75" header="0.3" footer="0.3"/>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8" operator="containsText" id="{A60924A8-225D-459B-B0B7-1690A093FDE0}">
            <xm:f>NOT(ISERROR(SEARCH("はい",E7)))</xm:f>
            <xm:f>"はい"</xm:f>
            <x14:dxf>
              <fill>
                <patternFill>
                  <bgColor theme="0"/>
                </patternFill>
              </fill>
            </x14:dxf>
          </x14:cfRule>
          <xm:sqref>F7 E8:F19 E16:E23</xm:sqref>
        </x14:conditionalFormatting>
        <x14:conditionalFormatting xmlns:xm="http://schemas.microsoft.com/office/excel/2006/main">
          <x14:cfRule type="containsText" priority="3" operator="containsText" id="{9496689C-C4DA-46ED-A73F-7D888AE197F3}">
            <xm:f>NOT(ISERROR(SEARCH("はい",F16)))</xm:f>
            <xm:f>"はい"</xm:f>
            <x14:dxf>
              <fill>
                <patternFill>
                  <bgColor theme="0"/>
                </patternFill>
              </fill>
            </x14:dxf>
          </x14:cfRule>
          <xm:sqref>F16:F17</xm:sqref>
        </x14:conditionalFormatting>
        <x14:conditionalFormatting xmlns:xm="http://schemas.microsoft.com/office/excel/2006/main">
          <x14:cfRule type="containsText" priority="1" operator="containsText" id="{2B34EE64-5381-4D46-A3F9-89334E05D146}">
            <xm:f>NOT(ISERROR(SEARCH("はい",F20)))</xm:f>
            <xm:f>"はい"</xm:f>
            <x14:dxf>
              <fill>
                <patternFill>
                  <bgColor theme="0"/>
                </patternFill>
              </fill>
            </x14:dxf>
          </x14:cfRule>
          <xm:sqref>F20:F23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A2:B2"/>
    </sheetView>
  </sheetViews>
  <sheetFormatPr defaultColWidth="9" defaultRowHeight="17.25" x14ac:dyDescent="0.3"/>
  <cols>
    <col min="1" max="1" width="2.375" style="14" hidden="1" customWidth="1"/>
    <col min="2" max="2" width="2.625" style="21" customWidth="1"/>
    <col min="3" max="15" width="6.625" style="14" customWidth="1"/>
    <col min="16" max="16384" width="9" style="14"/>
  </cols>
  <sheetData>
    <row r="1" spans="2:15" ht="42" hidden="1" customHeight="1" x14ac:dyDescent="0.3">
      <c r="B1" s="13"/>
    </row>
    <row r="2" spans="2:15" x14ac:dyDescent="0.3">
      <c r="B2" s="15"/>
      <c r="C2" s="16"/>
      <c r="D2" s="16"/>
      <c r="E2" s="16"/>
      <c r="F2" s="16"/>
      <c r="G2" s="16"/>
      <c r="H2" s="16"/>
      <c r="I2" s="16"/>
      <c r="J2" s="16"/>
      <c r="K2" s="16"/>
      <c r="L2" s="16"/>
      <c r="M2" s="16"/>
      <c r="N2" s="16"/>
      <c r="O2" s="16"/>
    </row>
    <row r="3" spans="2:15" x14ac:dyDescent="0.3">
      <c r="B3" s="17"/>
    </row>
    <row r="4" spans="2:15" x14ac:dyDescent="0.3">
      <c r="B4" s="17"/>
    </row>
    <row r="5" spans="2:15" x14ac:dyDescent="0.3">
      <c r="B5" s="17"/>
    </row>
    <row r="6" spans="2:15" x14ac:dyDescent="0.3">
      <c r="B6" s="17"/>
    </row>
    <row r="7" spans="2:15" x14ac:dyDescent="0.3">
      <c r="B7" s="153" t="s">
        <v>2138</v>
      </c>
      <c r="C7" s="154"/>
      <c r="D7" s="154"/>
      <c r="E7" s="154"/>
      <c r="F7" s="154"/>
      <c r="G7" s="154"/>
      <c r="H7" s="154"/>
      <c r="I7" s="154"/>
      <c r="J7" s="154"/>
      <c r="K7" s="154"/>
      <c r="L7" s="154"/>
      <c r="M7" s="154"/>
      <c r="N7" s="154"/>
      <c r="O7" s="154"/>
    </row>
    <row r="8" spans="2:15" x14ac:dyDescent="0.3">
      <c r="B8" s="32"/>
      <c r="C8" s="33"/>
      <c r="D8" s="33"/>
      <c r="E8" s="33"/>
      <c r="F8" s="33"/>
      <c r="G8" s="33"/>
      <c r="H8" s="33"/>
      <c r="I8" s="33"/>
      <c r="J8" s="33"/>
      <c r="K8" s="33"/>
      <c r="L8" s="33"/>
      <c r="M8" s="33"/>
      <c r="N8" s="33"/>
      <c r="O8" s="33"/>
    </row>
    <row r="9" spans="2:15" x14ac:dyDescent="0.3">
      <c r="B9" s="32"/>
      <c r="C9" s="33"/>
      <c r="D9" s="33"/>
      <c r="E9" s="33"/>
      <c r="F9" s="33"/>
      <c r="G9" s="33"/>
      <c r="H9" s="33"/>
      <c r="I9" s="33"/>
      <c r="J9" s="33"/>
      <c r="K9" s="33"/>
      <c r="L9" s="33"/>
      <c r="M9" s="33"/>
      <c r="N9" s="33"/>
      <c r="O9" s="33"/>
    </row>
    <row r="10" spans="2:15" x14ac:dyDescent="0.3">
      <c r="B10" s="32"/>
      <c r="C10" s="33"/>
      <c r="D10" s="33"/>
      <c r="E10" s="33"/>
      <c r="F10" s="33"/>
      <c r="G10" s="33"/>
      <c r="H10" s="33"/>
      <c r="I10" s="33"/>
      <c r="J10" s="33"/>
      <c r="K10" s="33"/>
      <c r="L10" s="33"/>
      <c r="M10" s="33"/>
      <c r="N10" s="33"/>
      <c r="O10" s="33"/>
    </row>
    <row r="11" spans="2:15" x14ac:dyDescent="0.3">
      <c r="B11" s="17"/>
      <c r="C11" s="18" t="s">
        <v>2139</v>
      </c>
      <c r="D11" s="18"/>
      <c r="E11" s="18"/>
      <c r="F11" s="18"/>
      <c r="G11" s="18"/>
      <c r="H11" s="18"/>
      <c r="I11" s="18"/>
      <c r="J11" s="18"/>
      <c r="K11" s="18"/>
      <c r="L11" s="18"/>
      <c r="M11" s="18"/>
      <c r="N11" s="18"/>
      <c r="O11" s="18"/>
    </row>
    <row r="12" spans="2:15" x14ac:dyDescent="0.3">
      <c r="B12" s="17"/>
      <c r="C12" s="18" t="s">
        <v>2140</v>
      </c>
      <c r="D12" s="18"/>
      <c r="E12" s="18"/>
      <c r="F12" s="18"/>
      <c r="G12" s="18"/>
      <c r="H12" s="18"/>
      <c r="I12" s="18"/>
      <c r="J12" s="18"/>
      <c r="K12" s="18"/>
      <c r="L12" s="18"/>
      <c r="M12" s="18"/>
      <c r="N12" s="18"/>
      <c r="O12" s="18"/>
    </row>
    <row r="13" spans="2:15" x14ac:dyDescent="0.3">
      <c r="B13" s="17"/>
      <c r="C13" s="18" t="s">
        <v>2141</v>
      </c>
      <c r="D13" s="18"/>
      <c r="E13" s="18"/>
      <c r="F13" s="18"/>
      <c r="G13" s="18"/>
      <c r="H13" s="18"/>
      <c r="I13" s="18"/>
      <c r="J13" s="18"/>
      <c r="K13" s="18"/>
      <c r="L13" s="18"/>
      <c r="M13" s="18"/>
      <c r="N13" s="18"/>
      <c r="O13" s="18"/>
    </row>
    <row r="14" spans="2:15" x14ac:dyDescent="0.3">
      <c r="B14" s="17"/>
      <c r="C14" s="18"/>
      <c r="D14" s="18"/>
      <c r="E14" s="18"/>
      <c r="F14" s="18"/>
      <c r="G14" s="18"/>
      <c r="H14" s="18"/>
      <c r="I14" s="18"/>
      <c r="J14" s="18"/>
      <c r="K14" s="18"/>
      <c r="L14" s="18"/>
      <c r="M14" s="18"/>
      <c r="N14" s="18"/>
      <c r="O14" s="18"/>
    </row>
    <row r="15" spans="2:15" x14ac:dyDescent="0.3">
      <c r="B15" s="17"/>
      <c r="C15" s="18"/>
      <c r="D15" s="18"/>
      <c r="E15" s="18"/>
      <c r="F15" s="18"/>
      <c r="G15" s="18"/>
      <c r="H15" s="18"/>
      <c r="I15" s="18"/>
      <c r="J15" s="18"/>
      <c r="K15" s="18"/>
      <c r="L15" s="18"/>
      <c r="M15" s="18"/>
      <c r="N15" s="18"/>
      <c r="O15" s="18"/>
    </row>
    <row r="16" spans="2:15" x14ac:dyDescent="0.3">
      <c r="B16" s="17"/>
      <c r="C16" s="18"/>
      <c r="D16" s="18"/>
      <c r="E16" s="18"/>
      <c r="F16" s="18"/>
      <c r="G16" s="18"/>
      <c r="H16" s="18"/>
      <c r="I16" s="18"/>
      <c r="J16" s="18"/>
      <c r="K16" s="18"/>
      <c r="L16" s="18"/>
      <c r="M16" s="18"/>
      <c r="N16" s="18"/>
      <c r="O16" s="18"/>
    </row>
    <row r="17" spans="2:15" x14ac:dyDescent="0.3">
      <c r="B17" s="155" t="s">
        <v>2142</v>
      </c>
      <c r="C17" s="156"/>
      <c r="D17" s="156"/>
      <c r="E17" s="156"/>
      <c r="F17" s="156"/>
      <c r="G17" s="156"/>
      <c r="H17" s="156"/>
      <c r="I17" s="156"/>
      <c r="J17" s="156"/>
      <c r="K17" s="156"/>
      <c r="L17" s="156"/>
      <c r="M17" s="156"/>
      <c r="N17" s="156"/>
      <c r="O17" s="156"/>
    </row>
    <row r="18" spans="2:15" x14ac:dyDescent="0.3">
      <c r="B18" s="34"/>
      <c r="C18" s="35"/>
      <c r="D18" s="35"/>
      <c r="E18" s="35"/>
      <c r="F18" s="35"/>
      <c r="G18" s="35"/>
      <c r="H18" s="35"/>
      <c r="I18" s="35"/>
      <c r="J18" s="35"/>
      <c r="K18" s="35"/>
      <c r="L18" s="35"/>
      <c r="M18" s="35"/>
      <c r="N18" s="35"/>
      <c r="O18" s="35"/>
    </row>
    <row r="19" spans="2:15" x14ac:dyDescent="0.3">
      <c r="B19" s="17"/>
      <c r="C19" s="18"/>
      <c r="D19" s="18"/>
      <c r="E19" s="18"/>
      <c r="F19" s="18"/>
      <c r="G19" s="35"/>
      <c r="H19" s="18"/>
      <c r="I19" s="18"/>
      <c r="J19" s="18"/>
      <c r="K19" s="18"/>
      <c r="L19" s="18"/>
      <c r="M19" s="18"/>
      <c r="N19" s="18"/>
      <c r="O19" s="18"/>
    </row>
    <row r="20" spans="2:15" x14ac:dyDescent="0.3">
      <c r="B20" s="17"/>
      <c r="C20" s="19" t="s">
        <v>2143</v>
      </c>
      <c r="D20" s="18"/>
      <c r="E20" s="18"/>
      <c r="F20" s="18"/>
      <c r="G20" s="18"/>
      <c r="H20" s="18"/>
      <c r="I20" s="18"/>
      <c r="J20" s="18"/>
      <c r="K20" s="18"/>
      <c r="L20" s="18"/>
      <c r="M20" s="18"/>
      <c r="N20" s="18"/>
      <c r="O20" s="18"/>
    </row>
    <row r="21" spans="2:15" x14ac:dyDescent="0.3">
      <c r="B21" s="17"/>
      <c r="C21" s="18" t="s">
        <v>2144</v>
      </c>
      <c r="D21" s="18"/>
      <c r="E21" s="18"/>
      <c r="F21" s="18"/>
      <c r="G21" s="18"/>
      <c r="H21" s="18"/>
      <c r="I21" s="18"/>
      <c r="J21" s="18"/>
      <c r="K21" s="18"/>
      <c r="L21" s="18"/>
      <c r="M21" s="18"/>
      <c r="N21" s="18"/>
      <c r="O21" s="18"/>
    </row>
    <row r="22" spans="2:15" x14ac:dyDescent="0.3">
      <c r="B22" s="17"/>
      <c r="C22" s="18" t="s">
        <v>2145</v>
      </c>
      <c r="D22" s="18"/>
      <c r="E22" s="18"/>
      <c r="F22" s="18"/>
      <c r="G22" s="18"/>
      <c r="H22" s="18"/>
      <c r="I22" s="18"/>
      <c r="J22" s="18"/>
      <c r="K22" s="18"/>
      <c r="L22" s="18"/>
      <c r="M22" s="18"/>
      <c r="N22" s="18"/>
      <c r="O22" s="18"/>
    </row>
    <row r="23" spans="2:15" x14ac:dyDescent="0.3">
      <c r="B23" s="17"/>
      <c r="C23" s="18" t="s">
        <v>2146</v>
      </c>
      <c r="D23" s="18"/>
      <c r="E23" s="18"/>
      <c r="F23" s="18"/>
      <c r="G23" s="18"/>
      <c r="H23" s="18"/>
      <c r="I23" s="18"/>
      <c r="J23" s="18"/>
      <c r="K23" s="18"/>
      <c r="L23" s="18"/>
      <c r="M23" s="18"/>
      <c r="N23" s="18"/>
      <c r="O23" s="18"/>
    </row>
    <row r="24" spans="2:15" x14ac:dyDescent="0.3">
      <c r="B24" s="17"/>
      <c r="C24" s="18" t="s">
        <v>2147</v>
      </c>
      <c r="D24" s="18"/>
      <c r="E24" s="18"/>
      <c r="F24" s="18"/>
      <c r="G24" s="18"/>
      <c r="H24" s="18"/>
      <c r="I24" s="18"/>
      <c r="J24" s="18"/>
      <c r="K24" s="18"/>
      <c r="L24" s="18"/>
      <c r="M24" s="18"/>
      <c r="N24" s="18"/>
      <c r="O24" s="18"/>
    </row>
    <row r="25" spans="2:15" x14ac:dyDescent="0.3">
      <c r="B25" s="17"/>
      <c r="C25" s="14" t="s">
        <v>2148</v>
      </c>
    </row>
    <row r="26" spans="2:15" x14ac:dyDescent="0.3">
      <c r="B26" s="17"/>
      <c r="C26" s="14" t="s">
        <v>2149</v>
      </c>
    </row>
    <row r="27" spans="2:15" x14ac:dyDescent="0.3">
      <c r="B27" s="17"/>
      <c r="C27" s="14" t="s">
        <v>2150</v>
      </c>
    </row>
    <row r="28" spans="2:15" x14ac:dyDescent="0.3">
      <c r="B28" s="17"/>
      <c r="C28" s="14" t="s">
        <v>2151</v>
      </c>
    </row>
    <row r="29" spans="2:15" x14ac:dyDescent="0.3">
      <c r="B29" s="17"/>
    </row>
    <row r="30" spans="2:15" x14ac:dyDescent="0.3">
      <c r="B30" s="17"/>
    </row>
    <row r="31" spans="2:15" x14ac:dyDescent="0.3">
      <c r="B31" s="17"/>
    </row>
    <row r="32" spans="2:15" x14ac:dyDescent="0.3">
      <c r="B32" s="17"/>
      <c r="O32" s="20" t="s">
        <v>2152</v>
      </c>
    </row>
    <row r="33" spans="2:2" x14ac:dyDescent="0.3">
      <c r="B33" s="17"/>
    </row>
  </sheetData>
  <sheetProtection algorithmName="SHA-512" hashValue="+7Nf5xf2r8JR6E77GYO7Xg3l7FO23StEG0HkWF4pmOyjM460KmZC54ZaCnnmQgCdZTxT8gxDD5AfJAazX20I/g==" saltValue="08o4sEuSe+aydTdqxgMHIQ==" spinCount="100000" sheet="1" objects="1" scenarios="1"/>
  <mergeCells count="2">
    <mergeCell ref="B7:O7"/>
    <mergeCell ref="B17:O17"/>
  </mergeCells>
  <phoneticPr fontId="1"/>
  <pageMargins left="0.25" right="0.25"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9"/>
  <sheetViews>
    <sheetView showGridLines="0" zoomScaleNormal="100" workbookViewId="0"/>
  </sheetViews>
  <sheetFormatPr defaultColWidth="9" defaultRowHeight="16.5" x14ac:dyDescent="0.3"/>
  <cols>
    <col min="1" max="1" width="2.25" style="43" customWidth="1"/>
    <col min="2" max="2" width="2.875" style="43" customWidth="1"/>
    <col min="3" max="3" width="3.25" style="61" customWidth="1"/>
    <col min="4" max="4" width="125" style="43" customWidth="1"/>
    <col min="5" max="5" width="20" style="43" customWidth="1"/>
    <col min="6" max="6" width="32.75" style="43" customWidth="1"/>
    <col min="7" max="7" width="9" style="43" bestFit="1"/>
    <col min="8" max="16384" width="9" style="43"/>
  </cols>
  <sheetData>
    <row r="1" spans="2:6" x14ac:dyDescent="0.3">
      <c r="C1" s="43"/>
      <c r="D1" s="56"/>
      <c r="E1" s="57"/>
    </row>
    <row r="2" spans="2:6" ht="17.25" x14ac:dyDescent="0.3">
      <c r="B2" s="58" t="s">
        <v>2153</v>
      </c>
      <c r="C2" s="58"/>
      <c r="E2" s="57"/>
    </row>
    <row r="3" spans="2:6" s="37" customFormat="1" ht="17.25" x14ac:dyDescent="0.3"/>
    <row r="4" spans="2:6" s="37" customFormat="1" ht="17.25" x14ac:dyDescent="0.3">
      <c r="D4" s="39" t="s">
        <v>2111</v>
      </c>
    </row>
    <row r="5" spans="2:6" s="37" customFormat="1" ht="17.25" x14ac:dyDescent="0.3">
      <c r="D5" s="40"/>
    </row>
    <row r="6" spans="2:6" ht="17.25" x14ac:dyDescent="0.3">
      <c r="C6" s="59" t="s">
        <v>2112</v>
      </c>
      <c r="D6" s="60" t="s">
        <v>2154</v>
      </c>
      <c r="E6" s="42" t="s">
        <v>2114</v>
      </c>
      <c r="F6" s="43" t="s">
        <v>2155</v>
      </c>
    </row>
    <row r="7" spans="2:6" ht="333" customHeight="1" x14ac:dyDescent="0.3">
      <c r="C7" s="44">
        <v>1</v>
      </c>
      <c r="D7" s="45" t="s">
        <v>2305</v>
      </c>
      <c r="E7" s="9"/>
      <c r="F7" s="43" t="s">
        <v>2155</v>
      </c>
    </row>
    <row r="8" spans="2:6" ht="214.5" x14ac:dyDescent="0.3">
      <c r="C8" s="44">
        <v>2</v>
      </c>
      <c r="D8" s="47" t="s">
        <v>2299</v>
      </c>
      <c r="E8" s="9"/>
      <c r="F8" s="43" t="s">
        <v>2155</v>
      </c>
    </row>
    <row r="9" spans="2:6" x14ac:dyDescent="0.3">
      <c r="C9" s="44">
        <v>3</v>
      </c>
      <c r="D9" s="47" t="s">
        <v>2156</v>
      </c>
      <c r="E9" s="9"/>
      <c r="F9" s="43" t="s">
        <v>2155</v>
      </c>
    </row>
    <row r="10" spans="2:6" x14ac:dyDescent="0.3">
      <c r="C10" s="44">
        <v>4</v>
      </c>
      <c r="D10" s="47" t="s">
        <v>2157</v>
      </c>
      <c r="E10" s="9"/>
      <c r="F10" s="43" t="s">
        <v>2155</v>
      </c>
    </row>
    <row r="11" spans="2:6" ht="49.5" x14ac:dyDescent="0.3">
      <c r="C11" s="44">
        <v>5</v>
      </c>
      <c r="D11" s="47" t="s">
        <v>2300</v>
      </c>
      <c r="E11" s="9"/>
      <c r="F11" s="43" t="s">
        <v>2155</v>
      </c>
    </row>
    <row r="12" spans="2:6" x14ac:dyDescent="0.3">
      <c r="C12" s="44">
        <v>6</v>
      </c>
      <c r="D12" s="47" t="s">
        <v>2288</v>
      </c>
      <c r="E12" s="9"/>
    </row>
    <row r="13" spans="2:6" ht="66" x14ac:dyDescent="0.3">
      <c r="C13" s="44">
        <v>7</v>
      </c>
      <c r="D13" s="47" t="s">
        <v>2301</v>
      </c>
      <c r="E13" s="9"/>
      <c r="F13" s="43" t="s">
        <v>2155</v>
      </c>
    </row>
    <row r="14" spans="2:6" ht="132" x14ac:dyDescent="0.3">
      <c r="C14" s="44">
        <v>8</v>
      </c>
      <c r="D14" s="47" t="s">
        <v>2302</v>
      </c>
      <c r="E14" s="9"/>
      <c r="F14" s="43" t="s">
        <v>2155</v>
      </c>
    </row>
    <row r="15" spans="2:6" ht="49.5" x14ac:dyDescent="0.3">
      <c r="C15" s="44">
        <v>9</v>
      </c>
      <c r="D15" s="47" t="s">
        <v>2158</v>
      </c>
      <c r="E15" s="9"/>
      <c r="F15" s="43" t="s">
        <v>2155</v>
      </c>
    </row>
    <row r="16" spans="2:6" ht="115.5" x14ac:dyDescent="0.3">
      <c r="C16" s="44">
        <v>10</v>
      </c>
      <c r="D16" s="47" t="s">
        <v>2303</v>
      </c>
      <c r="E16" s="9"/>
      <c r="F16" s="43" t="s">
        <v>2155</v>
      </c>
    </row>
    <row r="17" spans="3:6" x14ac:dyDescent="0.3">
      <c r="C17" s="44">
        <v>11</v>
      </c>
      <c r="D17" s="47" t="s">
        <v>2159</v>
      </c>
      <c r="E17" s="9"/>
      <c r="F17" s="43" t="s">
        <v>2155</v>
      </c>
    </row>
    <row r="18" spans="3:6" ht="33" x14ac:dyDescent="0.3">
      <c r="C18" s="44">
        <v>12</v>
      </c>
      <c r="D18" s="47" t="s">
        <v>2160</v>
      </c>
      <c r="E18" s="9"/>
      <c r="F18" s="43" t="s">
        <v>2155</v>
      </c>
    </row>
    <row r="19" spans="3:6" ht="33" x14ac:dyDescent="0.3">
      <c r="C19" s="44">
        <v>13</v>
      </c>
      <c r="D19" s="47" t="s">
        <v>2161</v>
      </c>
      <c r="E19" s="9"/>
      <c r="F19" s="43" t="s">
        <v>2155</v>
      </c>
    </row>
    <row r="20" spans="3:6" x14ac:dyDescent="0.3">
      <c r="C20" s="44">
        <v>14</v>
      </c>
      <c r="D20" s="47" t="s">
        <v>2162</v>
      </c>
      <c r="E20" s="9"/>
      <c r="F20" s="43" t="s">
        <v>2155</v>
      </c>
    </row>
    <row r="21" spans="3:6" ht="33" x14ac:dyDescent="0.3">
      <c r="C21" s="44">
        <v>15</v>
      </c>
      <c r="D21" s="47" t="s">
        <v>2163</v>
      </c>
      <c r="E21" s="9"/>
      <c r="F21" s="43" t="s">
        <v>2155</v>
      </c>
    </row>
    <row r="22" spans="3:6" x14ac:dyDescent="0.3">
      <c r="C22" s="44">
        <v>16</v>
      </c>
      <c r="D22" s="47" t="s">
        <v>2164</v>
      </c>
      <c r="E22" s="9"/>
      <c r="F22" s="43" t="s">
        <v>2155</v>
      </c>
    </row>
    <row r="23" spans="3:6" ht="33" x14ac:dyDescent="0.3">
      <c r="C23" s="44">
        <v>17</v>
      </c>
      <c r="D23" s="47" t="s">
        <v>2304</v>
      </c>
      <c r="E23" s="9"/>
      <c r="F23" s="43" t="s">
        <v>2155</v>
      </c>
    </row>
    <row r="24" spans="3:6" x14ac:dyDescent="0.3">
      <c r="C24" s="43" t="s">
        <v>2155</v>
      </c>
      <c r="D24" s="43" t="s">
        <v>2155</v>
      </c>
      <c r="E24" s="43" t="s">
        <v>2155</v>
      </c>
      <c r="F24" s="43" t="s">
        <v>2155</v>
      </c>
    </row>
    <row r="34" spans="4:5" x14ac:dyDescent="0.3">
      <c r="D34" s="62"/>
      <c r="E34" s="62"/>
    </row>
    <row r="35" spans="4:5" x14ac:dyDescent="0.3">
      <c r="D35" s="62"/>
      <c r="E35" s="62"/>
    </row>
    <row r="36" spans="4:5" x14ac:dyDescent="0.3">
      <c r="D36" s="62"/>
      <c r="E36" s="62"/>
    </row>
    <row r="37" spans="4:5" x14ac:dyDescent="0.3">
      <c r="D37" s="62"/>
      <c r="E37" s="62"/>
    </row>
    <row r="38" spans="4:5" x14ac:dyDescent="0.3">
      <c r="D38" s="62"/>
      <c r="E38" s="62"/>
    </row>
    <row r="39" spans="4:5" x14ac:dyDescent="0.3">
      <c r="D39" s="62"/>
      <c r="E39" s="62"/>
    </row>
    <row r="40" spans="4:5" x14ac:dyDescent="0.3">
      <c r="D40" s="62"/>
      <c r="E40" s="62"/>
    </row>
    <row r="41" spans="4:5" x14ac:dyDescent="0.3">
      <c r="D41" s="62"/>
      <c r="E41" s="62"/>
    </row>
    <row r="42" spans="4:5" x14ac:dyDescent="0.3">
      <c r="D42" s="62"/>
      <c r="E42" s="62"/>
    </row>
    <row r="43" spans="4:5" x14ac:dyDescent="0.3">
      <c r="D43" s="62"/>
      <c r="E43" s="62"/>
    </row>
    <row r="44" spans="4:5" x14ac:dyDescent="0.3">
      <c r="D44" s="62"/>
      <c r="E44" s="62"/>
    </row>
    <row r="45" spans="4:5" x14ac:dyDescent="0.3">
      <c r="D45" s="62"/>
      <c r="E45" s="62"/>
    </row>
    <row r="46" spans="4:5" x14ac:dyDescent="0.3">
      <c r="D46" s="62"/>
      <c r="E46" s="62"/>
    </row>
    <row r="47" spans="4:5" x14ac:dyDescent="0.3">
      <c r="D47" s="62"/>
      <c r="E47" s="62"/>
    </row>
    <row r="48" spans="4:5" x14ac:dyDescent="0.3">
      <c r="D48" s="62"/>
      <c r="E48" s="62"/>
    </row>
    <row r="49" spans="4:5" x14ac:dyDescent="0.3">
      <c r="D49" s="62"/>
      <c r="E49" s="62"/>
    </row>
    <row r="50" spans="4:5" x14ac:dyDescent="0.3">
      <c r="D50" s="62"/>
      <c r="E50" s="62"/>
    </row>
    <row r="51" spans="4:5" x14ac:dyDescent="0.3">
      <c r="D51" s="62"/>
      <c r="E51" s="62"/>
    </row>
    <row r="52" spans="4:5" x14ac:dyDescent="0.3">
      <c r="D52" s="62"/>
      <c r="E52" s="62"/>
    </row>
    <row r="53" spans="4:5" x14ac:dyDescent="0.3">
      <c r="D53" s="62"/>
      <c r="E53" s="62"/>
    </row>
    <row r="54" spans="4:5" x14ac:dyDescent="0.3">
      <c r="D54" s="62"/>
      <c r="E54" s="62"/>
    </row>
    <row r="55" spans="4:5" x14ac:dyDescent="0.3">
      <c r="D55" s="62"/>
      <c r="E55" s="62"/>
    </row>
    <row r="56" spans="4:5" x14ac:dyDescent="0.3">
      <c r="D56" s="62"/>
      <c r="E56" s="62"/>
    </row>
    <row r="57" spans="4:5" x14ac:dyDescent="0.3">
      <c r="D57" s="62"/>
      <c r="E57" s="62"/>
    </row>
    <row r="58" spans="4:5" x14ac:dyDescent="0.3">
      <c r="D58" s="62"/>
      <c r="E58" s="62"/>
    </row>
    <row r="59" spans="4:5" x14ac:dyDescent="0.3">
      <c r="D59" s="62"/>
      <c r="E59" s="62"/>
    </row>
    <row r="60" spans="4:5" x14ac:dyDescent="0.3">
      <c r="D60" s="62"/>
      <c r="E60" s="62"/>
    </row>
    <row r="61" spans="4:5" x14ac:dyDescent="0.3">
      <c r="D61" s="62"/>
      <c r="E61" s="62"/>
    </row>
    <row r="62" spans="4:5" x14ac:dyDescent="0.3">
      <c r="D62" s="62"/>
      <c r="E62" s="62"/>
    </row>
    <row r="63" spans="4:5" x14ac:dyDescent="0.3">
      <c r="D63" s="62"/>
      <c r="E63" s="62"/>
    </row>
    <row r="64" spans="4:5" x14ac:dyDescent="0.3">
      <c r="D64" s="62"/>
      <c r="E64" s="62"/>
    </row>
    <row r="65" spans="4:5" x14ac:dyDescent="0.3">
      <c r="D65" s="62"/>
      <c r="E65" s="62"/>
    </row>
    <row r="66" spans="4:5" x14ac:dyDescent="0.3">
      <c r="D66" s="62"/>
      <c r="E66" s="62"/>
    </row>
    <row r="67" spans="4:5" x14ac:dyDescent="0.3">
      <c r="D67" s="62"/>
      <c r="E67" s="62"/>
    </row>
    <row r="68" spans="4:5" x14ac:dyDescent="0.3">
      <c r="D68" s="62"/>
      <c r="E68" s="62"/>
    </row>
    <row r="69" spans="4:5" x14ac:dyDescent="0.3">
      <c r="D69" s="62"/>
      <c r="E69" s="62"/>
    </row>
  </sheetData>
  <sheetProtection algorithmName="SHA-512" hashValue="KVtJD2DGYk+DtgICiA9EUjlnv9ZbpUFjcKHfeyJvM1QsNSdLG6+jZ6bVgfBe3q/pO+zfHJ1kEepqHaoGCh7WUQ==" saltValue="gxlFZT2CJpQkQ1pDEM0aXQ==" spinCount="100000" sheet="1" objects="1" scenarios="1"/>
  <phoneticPr fontId="1"/>
  <conditionalFormatting sqref="E7:E23">
    <cfRule type="expression" dxfId="0" priority="1">
      <formula>$E7="はい"</formula>
    </cfRule>
  </conditionalFormatting>
  <dataValidations count="1">
    <dataValidation type="list" allowBlank="1" showInputMessage="1" showErrorMessage="1" sqref="E7:E23" xr:uid="{F4BAADD7-2CD5-441E-9B9F-9DEF500B6B35}">
      <formula1>"はい"</formula1>
    </dataValidation>
  </dataValidations>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84BF-CF3F-4E3B-8BA4-B2467477BF1F}">
  <sheetPr codeName="Sheet2">
    <tabColor theme="9" tint="0.79998168889431442"/>
    <pageSetUpPr fitToPage="1"/>
  </sheetPr>
  <dimension ref="B1:L112"/>
  <sheetViews>
    <sheetView showGridLines="0" view="pageBreakPreview" zoomScaleNormal="70" zoomScaleSheetLayoutView="100" workbookViewId="0"/>
  </sheetViews>
  <sheetFormatPr defaultColWidth="9" defaultRowHeight="16.5" x14ac:dyDescent="0.4"/>
  <cols>
    <col min="1" max="1" width="2.25" style="63" customWidth="1"/>
    <col min="2" max="2" width="2.875" style="63" customWidth="1"/>
    <col min="3" max="3" width="5.5" style="63" customWidth="1"/>
    <col min="4" max="11" width="35.375" style="63" customWidth="1"/>
    <col min="12" max="12" width="2.875" style="63" bestFit="1" customWidth="1"/>
    <col min="13" max="16384" width="9" style="63"/>
  </cols>
  <sheetData>
    <row r="1" spans="2:12" x14ac:dyDescent="0.4">
      <c r="I1" s="64"/>
      <c r="J1" s="64"/>
    </row>
    <row r="2" spans="2:12" ht="17.25" x14ac:dyDescent="0.4">
      <c r="B2" s="65" t="s">
        <v>2165</v>
      </c>
      <c r="C2" s="65"/>
      <c r="I2" s="64"/>
      <c r="J2" s="64"/>
    </row>
    <row r="3" spans="2:12" x14ac:dyDescent="0.4">
      <c r="C3" s="66"/>
      <c r="I3" s="64"/>
      <c r="J3" s="64"/>
    </row>
    <row r="4" spans="2:12" ht="21.95" customHeight="1" x14ac:dyDescent="0.4">
      <c r="C4" s="157"/>
      <c r="D4" s="158"/>
      <c r="E4" s="67" t="s">
        <v>2166</v>
      </c>
      <c r="F4" s="68" t="s">
        <v>2167</v>
      </c>
      <c r="I4" s="64"/>
      <c r="J4" s="64"/>
    </row>
    <row r="5" spans="2:12" ht="21.95" customHeight="1" x14ac:dyDescent="0.4">
      <c r="C5" s="69" t="s">
        <v>2289</v>
      </c>
      <c r="D5" s="70"/>
      <c r="E5" s="71">
        <f>COUNTIF($J:$J,$C5)</f>
        <v>0</v>
      </c>
      <c r="F5" s="71">
        <f>E5*140000</f>
        <v>0</v>
      </c>
      <c r="I5" s="64"/>
      <c r="J5" s="64"/>
    </row>
    <row r="6" spans="2:12" ht="21.95" customHeight="1" x14ac:dyDescent="0.4">
      <c r="C6" s="69" t="s">
        <v>2089</v>
      </c>
      <c r="D6" s="70"/>
      <c r="E6" s="71">
        <f>COUNTIF($J:$J,$C6)</f>
        <v>0</v>
      </c>
      <c r="F6" s="71">
        <f>E6*350000</f>
        <v>0</v>
      </c>
      <c r="I6" s="64"/>
      <c r="J6" s="64"/>
    </row>
    <row r="7" spans="2:12" ht="21.95" customHeight="1" x14ac:dyDescent="0.4">
      <c r="C7" s="69" t="s">
        <v>2168</v>
      </c>
      <c r="D7" s="70"/>
      <c r="E7" s="71">
        <f>SUM(E5:E6)</f>
        <v>0</v>
      </c>
      <c r="F7" s="71">
        <f>SUM(F5:F6)</f>
        <v>0</v>
      </c>
      <c r="I7" s="64"/>
      <c r="J7" s="64"/>
    </row>
    <row r="8" spans="2:12" x14ac:dyDescent="0.4">
      <c r="I8" s="64"/>
      <c r="J8" s="64"/>
    </row>
    <row r="9" spans="2:12" ht="18" customHeight="1" x14ac:dyDescent="0.4">
      <c r="C9" s="72" t="s">
        <v>2169</v>
      </c>
      <c r="D9" s="159" t="s">
        <v>2170</v>
      </c>
      <c r="E9" s="165" t="s">
        <v>2171</v>
      </c>
      <c r="F9" s="159" t="s">
        <v>2172</v>
      </c>
      <c r="G9" s="159" t="s">
        <v>2173</v>
      </c>
      <c r="H9" s="159" t="s">
        <v>2174</v>
      </c>
      <c r="I9" s="159" t="s">
        <v>2175</v>
      </c>
      <c r="J9" s="159" t="s">
        <v>2176</v>
      </c>
      <c r="K9" s="162" t="s">
        <v>2177</v>
      </c>
      <c r="L9" s="63" t="s">
        <v>2155</v>
      </c>
    </row>
    <row r="10" spans="2:12" s="73" customFormat="1" ht="63.75" customHeight="1" x14ac:dyDescent="0.4">
      <c r="C10" s="72"/>
      <c r="D10" s="160"/>
      <c r="E10" s="160"/>
      <c r="F10" s="160"/>
      <c r="G10" s="160"/>
      <c r="H10" s="160"/>
      <c r="I10" s="160"/>
      <c r="J10" s="160"/>
      <c r="K10" s="163"/>
      <c r="L10" s="73" t="s">
        <v>2155</v>
      </c>
    </row>
    <row r="11" spans="2:12" x14ac:dyDescent="0.4">
      <c r="C11" s="74"/>
      <c r="D11" s="161"/>
      <c r="E11" s="161"/>
      <c r="F11" s="161"/>
      <c r="G11" s="161"/>
      <c r="H11" s="161"/>
      <c r="I11" s="161"/>
      <c r="J11" s="161"/>
      <c r="K11" s="164"/>
      <c r="L11" s="63" t="s">
        <v>2155</v>
      </c>
    </row>
    <row r="12" spans="2:12" x14ac:dyDescent="0.4">
      <c r="C12" s="75">
        <v>1</v>
      </c>
      <c r="D12" s="4"/>
      <c r="E12" s="4"/>
      <c r="F12" s="4"/>
      <c r="G12" s="4"/>
      <c r="H12" s="4"/>
      <c r="I12" s="5"/>
      <c r="J12" s="4"/>
      <c r="K12" s="76"/>
      <c r="L12" s="63" t="s">
        <v>2155</v>
      </c>
    </row>
    <row r="13" spans="2:12" x14ac:dyDescent="0.4">
      <c r="C13" s="75">
        <v>2</v>
      </c>
      <c r="D13" s="4"/>
      <c r="E13" s="4"/>
      <c r="F13" s="4"/>
      <c r="G13" s="4"/>
      <c r="H13" s="4"/>
      <c r="I13" s="5"/>
      <c r="J13" s="4"/>
      <c r="K13" s="76"/>
      <c r="L13" s="63" t="s">
        <v>2155</v>
      </c>
    </row>
    <row r="14" spans="2:12" x14ac:dyDescent="0.4">
      <c r="C14" s="75">
        <v>3</v>
      </c>
      <c r="D14" s="4"/>
      <c r="E14" s="4"/>
      <c r="F14" s="4"/>
      <c r="G14" s="4"/>
      <c r="H14" s="4"/>
      <c r="I14" s="5"/>
      <c r="J14" s="4"/>
      <c r="K14" s="76"/>
      <c r="L14" s="63" t="s">
        <v>2155</v>
      </c>
    </row>
    <row r="15" spans="2:12" x14ac:dyDescent="0.4">
      <c r="C15" s="75">
        <v>4</v>
      </c>
      <c r="D15" s="4"/>
      <c r="E15" s="4"/>
      <c r="F15" s="4"/>
      <c r="G15" s="4"/>
      <c r="H15" s="4"/>
      <c r="I15" s="5"/>
      <c r="J15" s="4"/>
      <c r="K15" s="76"/>
      <c r="L15" s="63" t="s">
        <v>2155</v>
      </c>
    </row>
    <row r="16" spans="2:12" x14ac:dyDescent="0.4">
      <c r="C16" s="75">
        <v>5</v>
      </c>
      <c r="D16" s="4"/>
      <c r="E16" s="4"/>
      <c r="F16" s="4"/>
      <c r="G16" s="4"/>
      <c r="H16" s="4"/>
      <c r="I16" s="5"/>
      <c r="J16" s="4"/>
      <c r="K16" s="76"/>
      <c r="L16" s="63" t="s">
        <v>2155</v>
      </c>
    </row>
    <row r="17" spans="3:12" x14ac:dyDescent="0.4">
      <c r="C17" s="75">
        <v>6</v>
      </c>
      <c r="D17" s="4"/>
      <c r="E17" s="4"/>
      <c r="F17" s="4"/>
      <c r="G17" s="4"/>
      <c r="H17" s="4"/>
      <c r="I17" s="5"/>
      <c r="J17" s="4"/>
      <c r="K17" s="76"/>
      <c r="L17" s="63" t="s">
        <v>2155</v>
      </c>
    </row>
    <row r="18" spans="3:12" x14ac:dyDescent="0.4">
      <c r="C18" s="75">
        <v>7</v>
      </c>
      <c r="D18" s="4"/>
      <c r="E18" s="4"/>
      <c r="F18" s="4"/>
      <c r="G18" s="4"/>
      <c r="H18" s="4"/>
      <c r="I18" s="5"/>
      <c r="J18" s="4"/>
      <c r="K18" s="76"/>
      <c r="L18" s="63" t="s">
        <v>2155</v>
      </c>
    </row>
    <row r="19" spans="3:12" x14ac:dyDescent="0.4">
      <c r="C19" s="75">
        <v>8</v>
      </c>
      <c r="D19" s="4"/>
      <c r="E19" s="4"/>
      <c r="F19" s="4"/>
      <c r="G19" s="4"/>
      <c r="H19" s="4"/>
      <c r="I19" s="5"/>
      <c r="J19" s="4"/>
      <c r="K19" s="76"/>
      <c r="L19" s="63" t="s">
        <v>2155</v>
      </c>
    </row>
    <row r="20" spans="3:12" x14ac:dyDescent="0.4">
      <c r="C20" s="75">
        <v>9</v>
      </c>
      <c r="D20" s="4"/>
      <c r="E20" s="4"/>
      <c r="F20" s="4"/>
      <c r="G20" s="4"/>
      <c r="H20" s="4"/>
      <c r="I20" s="5"/>
      <c r="J20" s="4"/>
      <c r="K20" s="76"/>
      <c r="L20" s="63" t="s">
        <v>2155</v>
      </c>
    </row>
    <row r="21" spans="3:12" x14ac:dyDescent="0.4">
      <c r="C21" s="75">
        <v>10</v>
      </c>
      <c r="D21" s="4"/>
      <c r="E21" s="4"/>
      <c r="F21" s="4"/>
      <c r="G21" s="4"/>
      <c r="H21" s="4"/>
      <c r="I21" s="5"/>
      <c r="J21" s="4"/>
      <c r="K21" s="76"/>
      <c r="L21" s="63" t="s">
        <v>2155</v>
      </c>
    </row>
    <row r="22" spans="3:12" x14ac:dyDescent="0.4">
      <c r="C22" s="75">
        <v>11</v>
      </c>
      <c r="D22" s="4"/>
      <c r="E22" s="4"/>
      <c r="F22" s="4"/>
      <c r="G22" s="4"/>
      <c r="H22" s="4"/>
      <c r="I22" s="5"/>
      <c r="J22" s="4"/>
      <c r="K22" s="76"/>
      <c r="L22" s="63" t="s">
        <v>2155</v>
      </c>
    </row>
    <row r="23" spans="3:12" x14ac:dyDescent="0.4">
      <c r="C23" s="75">
        <v>12</v>
      </c>
      <c r="D23" s="4"/>
      <c r="E23" s="4"/>
      <c r="F23" s="4"/>
      <c r="G23" s="4"/>
      <c r="H23" s="4"/>
      <c r="I23" s="5"/>
      <c r="J23" s="4"/>
      <c r="K23" s="76"/>
      <c r="L23" s="63" t="s">
        <v>2155</v>
      </c>
    </row>
    <row r="24" spans="3:12" x14ac:dyDescent="0.4">
      <c r="C24" s="75">
        <v>13</v>
      </c>
      <c r="D24" s="4"/>
      <c r="E24" s="4"/>
      <c r="F24" s="4"/>
      <c r="G24" s="4"/>
      <c r="H24" s="4"/>
      <c r="I24" s="5"/>
      <c r="J24" s="4"/>
      <c r="K24" s="76"/>
      <c r="L24" s="63" t="s">
        <v>2155</v>
      </c>
    </row>
    <row r="25" spans="3:12" x14ac:dyDescent="0.4">
      <c r="C25" s="75">
        <v>14</v>
      </c>
      <c r="D25" s="4"/>
      <c r="E25" s="4"/>
      <c r="F25" s="4"/>
      <c r="G25" s="4"/>
      <c r="H25" s="4"/>
      <c r="I25" s="5"/>
      <c r="J25" s="4"/>
      <c r="K25" s="76"/>
      <c r="L25" s="63" t="s">
        <v>2155</v>
      </c>
    </row>
    <row r="26" spans="3:12" x14ac:dyDescent="0.4">
      <c r="C26" s="75">
        <v>15</v>
      </c>
      <c r="D26" s="4"/>
      <c r="E26" s="4"/>
      <c r="F26" s="4"/>
      <c r="G26" s="4"/>
      <c r="H26" s="4"/>
      <c r="I26" s="5"/>
      <c r="J26" s="4"/>
      <c r="K26" s="76"/>
      <c r="L26" s="63" t="s">
        <v>2155</v>
      </c>
    </row>
    <row r="27" spans="3:12" x14ac:dyDescent="0.4">
      <c r="C27" s="75">
        <v>16</v>
      </c>
      <c r="D27" s="4"/>
      <c r="E27" s="4"/>
      <c r="F27" s="4"/>
      <c r="G27" s="4"/>
      <c r="H27" s="4"/>
      <c r="I27" s="5"/>
      <c r="J27" s="4"/>
      <c r="K27" s="76"/>
      <c r="L27" s="63" t="s">
        <v>2155</v>
      </c>
    </row>
    <row r="28" spans="3:12" x14ac:dyDescent="0.4">
      <c r="C28" s="75">
        <v>17</v>
      </c>
      <c r="D28" s="4"/>
      <c r="E28" s="4"/>
      <c r="F28" s="4"/>
      <c r="G28" s="4"/>
      <c r="H28" s="4"/>
      <c r="I28" s="5"/>
      <c r="J28" s="4"/>
      <c r="K28" s="76"/>
      <c r="L28" s="63" t="s">
        <v>2155</v>
      </c>
    </row>
    <row r="29" spans="3:12" x14ac:dyDescent="0.4">
      <c r="C29" s="75">
        <v>18</v>
      </c>
      <c r="D29" s="4"/>
      <c r="E29" s="4"/>
      <c r="F29" s="4"/>
      <c r="G29" s="4"/>
      <c r="H29" s="4"/>
      <c r="I29" s="5"/>
      <c r="J29" s="4"/>
      <c r="K29" s="76"/>
      <c r="L29" s="63" t="s">
        <v>2155</v>
      </c>
    </row>
    <row r="30" spans="3:12" x14ac:dyDescent="0.4">
      <c r="C30" s="75">
        <v>19</v>
      </c>
      <c r="D30" s="4"/>
      <c r="E30" s="4"/>
      <c r="F30" s="4"/>
      <c r="G30" s="4"/>
      <c r="H30" s="4"/>
      <c r="I30" s="5"/>
      <c r="J30" s="4"/>
      <c r="K30" s="76"/>
      <c r="L30" s="63" t="s">
        <v>2155</v>
      </c>
    </row>
    <row r="31" spans="3:12" ht="17.25" customHeight="1" x14ac:dyDescent="0.4">
      <c r="C31" s="75">
        <v>20</v>
      </c>
      <c r="D31" s="4"/>
      <c r="E31" s="4"/>
      <c r="F31" s="4"/>
      <c r="G31" s="4"/>
      <c r="H31" s="4"/>
      <c r="I31" s="5"/>
      <c r="J31" s="4"/>
      <c r="K31" s="76"/>
      <c r="L31" s="63" t="s">
        <v>2155</v>
      </c>
    </row>
    <row r="32" spans="3:12" x14ac:dyDescent="0.4">
      <c r="C32" s="75">
        <v>21</v>
      </c>
      <c r="D32" s="4"/>
      <c r="E32" s="4"/>
      <c r="F32" s="4"/>
      <c r="G32" s="4"/>
      <c r="H32" s="4"/>
      <c r="I32" s="5"/>
      <c r="J32" s="4"/>
      <c r="K32" s="76"/>
      <c r="L32" s="63" t="s">
        <v>2155</v>
      </c>
    </row>
    <row r="33" spans="3:12" x14ac:dyDescent="0.4">
      <c r="C33" s="75">
        <v>22</v>
      </c>
      <c r="D33" s="4"/>
      <c r="E33" s="4"/>
      <c r="F33" s="4"/>
      <c r="G33" s="4"/>
      <c r="H33" s="4"/>
      <c r="I33" s="5"/>
      <c r="J33" s="4"/>
      <c r="K33" s="76"/>
      <c r="L33" s="63" t="s">
        <v>2155</v>
      </c>
    </row>
    <row r="34" spans="3:12" x14ac:dyDescent="0.4">
      <c r="C34" s="75">
        <v>23</v>
      </c>
      <c r="D34" s="4"/>
      <c r="E34" s="4"/>
      <c r="F34" s="4"/>
      <c r="G34" s="4"/>
      <c r="H34" s="4"/>
      <c r="I34" s="5"/>
      <c r="J34" s="4"/>
      <c r="K34" s="76"/>
      <c r="L34" s="63" t="s">
        <v>2155</v>
      </c>
    </row>
    <row r="35" spans="3:12" x14ac:dyDescent="0.4">
      <c r="C35" s="75">
        <v>24</v>
      </c>
      <c r="D35" s="4"/>
      <c r="E35" s="4"/>
      <c r="F35" s="4"/>
      <c r="G35" s="4"/>
      <c r="H35" s="4"/>
      <c r="I35" s="5"/>
      <c r="J35" s="4"/>
      <c r="K35" s="76"/>
      <c r="L35" s="63" t="s">
        <v>2155</v>
      </c>
    </row>
    <row r="36" spans="3:12" x14ac:dyDescent="0.4">
      <c r="C36" s="75">
        <v>25</v>
      </c>
      <c r="D36" s="4"/>
      <c r="E36" s="4"/>
      <c r="F36" s="4"/>
      <c r="G36" s="4"/>
      <c r="H36" s="4"/>
      <c r="I36" s="5"/>
      <c r="J36" s="4"/>
      <c r="K36" s="76"/>
      <c r="L36" s="63" t="s">
        <v>2155</v>
      </c>
    </row>
    <row r="37" spans="3:12" x14ac:dyDescent="0.4">
      <c r="C37" s="75">
        <v>26</v>
      </c>
      <c r="D37" s="4"/>
      <c r="E37" s="4"/>
      <c r="F37" s="4"/>
      <c r="G37" s="4"/>
      <c r="H37" s="4"/>
      <c r="I37" s="5"/>
      <c r="J37" s="4"/>
      <c r="K37" s="76"/>
      <c r="L37" s="63" t="s">
        <v>2155</v>
      </c>
    </row>
    <row r="38" spans="3:12" x14ac:dyDescent="0.4">
      <c r="C38" s="75">
        <v>27</v>
      </c>
      <c r="D38" s="4"/>
      <c r="E38" s="4"/>
      <c r="F38" s="4"/>
      <c r="G38" s="4"/>
      <c r="H38" s="4"/>
      <c r="I38" s="5"/>
      <c r="J38" s="4"/>
      <c r="K38" s="76"/>
      <c r="L38" s="63" t="s">
        <v>2155</v>
      </c>
    </row>
    <row r="39" spans="3:12" x14ac:dyDescent="0.4">
      <c r="C39" s="75">
        <v>28</v>
      </c>
      <c r="D39" s="4"/>
      <c r="E39" s="4"/>
      <c r="F39" s="4"/>
      <c r="G39" s="4"/>
      <c r="H39" s="4"/>
      <c r="I39" s="5"/>
      <c r="J39" s="4"/>
      <c r="K39" s="76"/>
      <c r="L39" s="63" t="s">
        <v>2155</v>
      </c>
    </row>
    <row r="40" spans="3:12" x14ac:dyDescent="0.4">
      <c r="C40" s="75">
        <v>29</v>
      </c>
      <c r="D40" s="4"/>
      <c r="E40" s="4"/>
      <c r="F40" s="4"/>
      <c r="G40" s="4"/>
      <c r="H40" s="4"/>
      <c r="I40" s="5"/>
      <c r="J40" s="4"/>
      <c r="K40" s="76"/>
      <c r="L40" s="63" t="s">
        <v>2155</v>
      </c>
    </row>
    <row r="41" spans="3:12" x14ac:dyDescent="0.4">
      <c r="C41" s="75">
        <v>30</v>
      </c>
      <c r="D41" s="4"/>
      <c r="E41" s="4"/>
      <c r="F41" s="4"/>
      <c r="G41" s="4"/>
      <c r="H41" s="4"/>
      <c r="I41" s="5"/>
      <c r="J41" s="4"/>
      <c r="K41" s="76"/>
      <c r="L41" s="63" t="s">
        <v>2155</v>
      </c>
    </row>
    <row r="42" spans="3:12" x14ac:dyDescent="0.4">
      <c r="C42" s="75">
        <v>31</v>
      </c>
      <c r="D42" s="4"/>
      <c r="E42" s="4"/>
      <c r="F42" s="4"/>
      <c r="G42" s="4"/>
      <c r="H42" s="4"/>
      <c r="I42" s="5"/>
      <c r="J42" s="4"/>
      <c r="K42" s="76"/>
      <c r="L42" s="63" t="s">
        <v>2155</v>
      </c>
    </row>
    <row r="43" spans="3:12" x14ac:dyDescent="0.4">
      <c r="C43" s="75">
        <v>32</v>
      </c>
      <c r="D43" s="4"/>
      <c r="E43" s="4"/>
      <c r="F43" s="4"/>
      <c r="G43" s="4"/>
      <c r="H43" s="4"/>
      <c r="I43" s="5"/>
      <c r="J43" s="4"/>
      <c r="K43" s="76"/>
      <c r="L43" s="63" t="s">
        <v>2155</v>
      </c>
    </row>
    <row r="44" spans="3:12" x14ac:dyDescent="0.4">
      <c r="C44" s="75">
        <v>33</v>
      </c>
      <c r="D44" s="4"/>
      <c r="E44" s="4"/>
      <c r="F44" s="4"/>
      <c r="G44" s="4"/>
      <c r="H44" s="4"/>
      <c r="I44" s="5"/>
      <c r="J44" s="4"/>
      <c r="K44" s="76"/>
      <c r="L44" s="63" t="s">
        <v>2155</v>
      </c>
    </row>
    <row r="45" spans="3:12" x14ac:dyDescent="0.4">
      <c r="C45" s="75">
        <v>34</v>
      </c>
      <c r="D45" s="4"/>
      <c r="E45" s="4"/>
      <c r="F45" s="4"/>
      <c r="G45" s="4"/>
      <c r="H45" s="4"/>
      <c r="I45" s="5"/>
      <c r="J45" s="4"/>
      <c r="K45" s="76"/>
      <c r="L45" s="63" t="s">
        <v>2155</v>
      </c>
    </row>
    <row r="46" spans="3:12" x14ac:dyDescent="0.4">
      <c r="C46" s="75">
        <v>35</v>
      </c>
      <c r="D46" s="4"/>
      <c r="E46" s="4"/>
      <c r="F46" s="4"/>
      <c r="G46" s="4"/>
      <c r="H46" s="4"/>
      <c r="I46" s="5"/>
      <c r="J46" s="4"/>
      <c r="K46" s="76"/>
      <c r="L46" s="63" t="s">
        <v>2155</v>
      </c>
    </row>
    <row r="47" spans="3:12" x14ac:dyDescent="0.4">
      <c r="C47" s="75">
        <v>36</v>
      </c>
      <c r="D47" s="4"/>
      <c r="E47" s="4"/>
      <c r="F47" s="4"/>
      <c r="G47" s="4"/>
      <c r="H47" s="4"/>
      <c r="I47" s="5"/>
      <c r="J47" s="4"/>
      <c r="K47" s="76"/>
      <c r="L47" s="63" t="s">
        <v>2155</v>
      </c>
    </row>
    <row r="48" spans="3:12" x14ac:dyDescent="0.4">
      <c r="C48" s="75">
        <v>37</v>
      </c>
      <c r="D48" s="4"/>
      <c r="E48" s="4"/>
      <c r="F48" s="4"/>
      <c r="G48" s="4"/>
      <c r="H48" s="4"/>
      <c r="I48" s="5"/>
      <c r="J48" s="4"/>
      <c r="K48" s="76"/>
      <c r="L48" s="63" t="s">
        <v>2155</v>
      </c>
    </row>
    <row r="49" spans="3:12" x14ac:dyDescent="0.4">
      <c r="C49" s="75">
        <v>38</v>
      </c>
      <c r="D49" s="4"/>
      <c r="E49" s="4"/>
      <c r="F49" s="4"/>
      <c r="G49" s="4"/>
      <c r="H49" s="4"/>
      <c r="I49" s="5"/>
      <c r="J49" s="4"/>
      <c r="K49" s="76"/>
      <c r="L49" s="63" t="s">
        <v>2155</v>
      </c>
    </row>
    <row r="50" spans="3:12" x14ac:dyDescent="0.4">
      <c r="C50" s="75">
        <v>39</v>
      </c>
      <c r="D50" s="4"/>
      <c r="E50" s="4"/>
      <c r="F50" s="4"/>
      <c r="G50" s="4"/>
      <c r="H50" s="4"/>
      <c r="I50" s="5"/>
      <c r="J50" s="4"/>
      <c r="K50" s="76"/>
      <c r="L50" s="63" t="s">
        <v>2155</v>
      </c>
    </row>
    <row r="51" spans="3:12" x14ac:dyDescent="0.4">
      <c r="C51" s="75">
        <v>40</v>
      </c>
      <c r="D51" s="4"/>
      <c r="E51" s="4"/>
      <c r="F51" s="4"/>
      <c r="G51" s="4"/>
      <c r="H51" s="4"/>
      <c r="I51" s="5"/>
      <c r="J51" s="4"/>
      <c r="K51" s="76"/>
      <c r="L51" s="63" t="s">
        <v>2155</v>
      </c>
    </row>
    <row r="52" spans="3:12" x14ac:dyDescent="0.4">
      <c r="C52" s="75">
        <v>41</v>
      </c>
      <c r="D52" s="4"/>
      <c r="E52" s="4"/>
      <c r="F52" s="4"/>
      <c r="G52" s="4"/>
      <c r="H52" s="4"/>
      <c r="I52" s="5"/>
      <c r="J52" s="4"/>
      <c r="K52" s="76"/>
      <c r="L52" s="63" t="s">
        <v>2155</v>
      </c>
    </row>
    <row r="53" spans="3:12" x14ac:dyDescent="0.4">
      <c r="C53" s="75">
        <v>42</v>
      </c>
      <c r="D53" s="4"/>
      <c r="E53" s="4"/>
      <c r="F53" s="4"/>
      <c r="G53" s="4"/>
      <c r="H53" s="4"/>
      <c r="I53" s="5"/>
      <c r="J53" s="4"/>
      <c r="K53" s="76"/>
      <c r="L53" s="63" t="s">
        <v>2155</v>
      </c>
    </row>
    <row r="54" spans="3:12" x14ac:dyDescent="0.4">
      <c r="C54" s="75">
        <v>43</v>
      </c>
      <c r="D54" s="4"/>
      <c r="E54" s="4"/>
      <c r="F54" s="4"/>
      <c r="G54" s="4"/>
      <c r="H54" s="4"/>
      <c r="I54" s="5"/>
      <c r="J54" s="4"/>
      <c r="K54" s="76"/>
      <c r="L54" s="63" t="s">
        <v>2155</v>
      </c>
    </row>
    <row r="55" spans="3:12" x14ac:dyDescent="0.4">
      <c r="C55" s="75">
        <v>44</v>
      </c>
      <c r="D55" s="4"/>
      <c r="E55" s="4"/>
      <c r="F55" s="4"/>
      <c r="G55" s="4"/>
      <c r="H55" s="4"/>
      <c r="I55" s="5"/>
      <c r="J55" s="4"/>
      <c r="K55" s="76"/>
      <c r="L55" s="63" t="s">
        <v>2155</v>
      </c>
    </row>
    <row r="56" spans="3:12" x14ac:dyDescent="0.4">
      <c r="C56" s="75">
        <v>45</v>
      </c>
      <c r="D56" s="4"/>
      <c r="E56" s="4"/>
      <c r="F56" s="4"/>
      <c r="G56" s="4"/>
      <c r="H56" s="4"/>
      <c r="I56" s="5"/>
      <c r="J56" s="4"/>
      <c r="K56" s="76"/>
      <c r="L56" s="63" t="s">
        <v>2155</v>
      </c>
    </row>
    <row r="57" spans="3:12" x14ac:dyDescent="0.4">
      <c r="C57" s="75">
        <v>46</v>
      </c>
      <c r="D57" s="4"/>
      <c r="E57" s="4"/>
      <c r="F57" s="4"/>
      <c r="G57" s="4"/>
      <c r="H57" s="4"/>
      <c r="I57" s="5"/>
      <c r="J57" s="4"/>
      <c r="K57" s="76"/>
      <c r="L57" s="63" t="s">
        <v>2155</v>
      </c>
    </row>
    <row r="58" spans="3:12" x14ac:dyDescent="0.4">
      <c r="C58" s="75">
        <v>47</v>
      </c>
      <c r="D58" s="4"/>
      <c r="E58" s="4"/>
      <c r="F58" s="4"/>
      <c r="G58" s="4"/>
      <c r="H58" s="4"/>
      <c r="I58" s="5"/>
      <c r="J58" s="4"/>
      <c r="K58" s="76"/>
      <c r="L58" s="63" t="s">
        <v>2155</v>
      </c>
    </row>
    <row r="59" spans="3:12" x14ac:dyDescent="0.4">
      <c r="C59" s="75">
        <v>48</v>
      </c>
      <c r="D59" s="4"/>
      <c r="E59" s="4"/>
      <c r="F59" s="4"/>
      <c r="G59" s="4"/>
      <c r="H59" s="4"/>
      <c r="I59" s="5"/>
      <c r="J59" s="4"/>
      <c r="K59" s="76"/>
      <c r="L59" s="63" t="s">
        <v>2155</v>
      </c>
    </row>
    <row r="60" spans="3:12" x14ac:dyDescent="0.4">
      <c r="C60" s="75">
        <v>49</v>
      </c>
      <c r="D60" s="4"/>
      <c r="E60" s="4"/>
      <c r="F60" s="4"/>
      <c r="G60" s="4"/>
      <c r="H60" s="4"/>
      <c r="I60" s="5"/>
      <c r="J60" s="4"/>
      <c r="K60" s="76"/>
      <c r="L60" s="63" t="s">
        <v>2155</v>
      </c>
    </row>
    <row r="61" spans="3:12" x14ac:dyDescent="0.4">
      <c r="C61" s="75">
        <v>50</v>
      </c>
      <c r="D61" s="4"/>
      <c r="E61" s="4"/>
      <c r="F61" s="4"/>
      <c r="G61" s="4"/>
      <c r="H61" s="4"/>
      <c r="I61" s="5"/>
      <c r="J61" s="4"/>
      <c r="K61" s="76"/>
      <c r="L61" s="63" t="s">
        <v>2155</v>
      </c>
    </row>
    <row r="62" spans="3:12" x14ac:dyDescent="0.4">
      <c r="C62" s="75">
        <v>51</v>
      </c>
      <c r="D62" s="4"/>
      <c r="E62" s="4"/>
      <c r="F62" s="4"/>
      <c r="G62" s="4"/>
      <c r="H62" s="4"/>
      <c r="I62" s="5"/>
      <c r="J62" s="4"/>
      <c r="K62" s="76"/>
      <c r="L62" s="63" t="s">
        <v>2155</v>
      </c>
    </row>
    <row r="63" spans="3:12" x14ac:dyDescent="0.4">
      <c r="C63" s="75">
        <v>52</v>
      </c>
      <c r="D63" s="4"/>
      <c r="E63" s="4"/>
      <c r="F63" s="4"/>
      <c r="G63" s="4"/>
      <c r="H63" s="4"/>
      <c r="I63" s="5"/>
      <c r="J63" s="4"/>
      <c r="K63" s="76"/>
      <c r="L63" s="63" t="s">
        <v>2155</v>
      </c>
    </row>
    <row r="64" spans="3:12" x14ac:dyDescent="0.4">
      <c r="C64" s="75">
        <v>53</v>
      </c>
      <c r="D64" s="4"/>
      <c r="E64" s="4"/>
      <c r="F64" s="4"/>
      <c r="G64" s="4"/>
      <c r="H64" s="4"/>
      <c r="I64" s="5"/>
      <c r="J64" s="4"/>
      <c r="K64" s="76"/>
      <c r="L64" s="63" t="s">
        <v>2155</v>
      </c>
    </row>
    <row r="65" spans="3:12" x14ac:dyDescent="0.4">
      <c r="C65" s="75">
        <v>54</v>
      </c>
      <c r="D65" s="4"/>
      <c r="E65" s="4"/>
      <c r="F65" s="4"/>
      <c r="G65" s="4"/>
      <c r="H65" s="4"/>
      <c r="I65" s="5"/>
      <c r="J65" s="4"/>
      <c r="K65" s="76"/>
      <c r="L65" s="63" t="s">
        <v>2155</v>
      </c>
    </row>
    <row r="66" spans="3:12" x14ac:dyDescent="0.4">
      <c r="C66" s="75">
        <v>55</v>
      </c>
      <c r="D66" s="4"/>
      <c r="E66" s="4"/>
      <c r="F66" s="4"/>
      <c r="G66" s="4"/>
      <c r="H66" s="4"/>
      <c r="I66" s="5"/>
      <c r="J66" s="4"/>
      <c r="K66" s="76"/>
      <c r="L66" s="63" t="s">
        <v>2155</v>
      </c>
    </row>
    <row r="67" spans="3:12" x14ac:dyDescent="0.4">
      <c r="C67" s="75">
        <v>56</v>
      </c>
      <c r="D67" s="4"/>
      <c r="E67" s="4"/>
      <c r="F67" s="4"/>
      <c r="G67" s="4"/>
      <c r="H67" s="4"/>
      <c r="I67" s="5"/>
      <c r="J67" s="4"/>
      <c r="K67" s="76"/>
      <c r="L67" s="63" t="s">
        <v>2155</v>
      </c>
    </row>
    <row r="68" spans="3:12" x14ac:dyDescent="0.4">
      <c r="C68" s="75">
        <v>57</v>
      </c>
      <c r="D68" s="4"/>
      <c r="E68" s="4"/>
      <c r="F68" s="4"/>
      <c r="G68" s="4"/>
      <c r="H68" s="4"/>
      <c r="I68" s="5"/>
      <c r="J68" s="4"/>
      <c r="K68" s="76"/>
      <c r="L68" s="63" t="s">
        <v>2155</v>
      </c>
    </row>
    <row r="69" spans="3:12" x14ac:dyDescent="0.4">
      <c r="C69" s="75">
        <v>58</v>
      </c>
      <c r="D69" s="4"/>
      <c r="E69" s="4"/>
      <c r="F69" s="4"/>
      <c r="G69" s="4"/>
      <c r="H69" s="4"/>
      <c r="I69" s="5"/>
      <c r="J69" s="4"/>
      <c r="K69" s="76"/>
      <c r="L69" s="63" t="s">
        <v>2155</v>
      </c>
    </row>
    <row r="70" spans="3:12" x14ac:dyDescent="0.4">
      <c r="C70" s="75">
        <v>59</v>
      </c>
      <c r="D70" s="4"/>
      <c r="E70" s="4"/>
      <c r="F70" s="4"/>
      <c r="G70" s="4"/>
      <c r="H70" s="4"/>
      <c r="I70" s="5"/>
      <c r="J70" s="4"/>
      <c r="K70" s="76"/>
      <c r="L70" s="63" t="s">
        <v>2155</v>
      </c>
    </row>
    <row r="71" spans="3:12" x14ac:dyDescent="0.4">
      <c r="C71" s="75">
        <v>60</v>
      </c>
      <c r="D71" s="4"/>
      <c r="E71" s="4"/>
      <c r="F71" s="4"/>
      <c r="G71" s="4"/>
      <c r="H71" s="4"/>
      <c r="I71" s="5"/>
      <c r="J71" s="4"/>
      <c r="K71" s="76"/>
      <c r="L71" s="63" t="s">
        <v>2155</v>
      </c>
    </row>
    <row r="72" spans="3:12" x14ac:dyDescent="0.4">
      <c r="C72" s="75">
        <v>61</v>
      </c>
      <c r="D72" s="4"/>
      <c r="E72" s="4"/>
      <c r="F72" s="4"/>
      <c r="G72" s="4"/>
      <c r="H72" s="4"/>
      <c r="I72" s="5"/>
      <c r="J72" s="4"/>
      <c r="K72" s="76"/>
      <c r="L72" s="63" t="s">
        <v>2155</v>
      </c>
    </row>
    <row r="73" spans="3:12" x14ac:dyDescent="0.4">
      <c r="C73" s="75">
        <v>62</v>
      </c>
      <c r="D73" s="4"/>
      <c r="E73" s="4"/>
      <c r="F73" s="4"/>
      <c r="G73" s="4"/>
      <c r="H73" s="4"/>
      <c r="I73" s="5"/>
      <c r="J73" s="4"/>
      <c r="K73" s="76"/>
      <c r="L73" s="63" t="s">
        <v>2155</v>
      </c>
    </row>
    <row r="74" spans="3:12" x14ac:dyDescent="0.4">
      <c r="C74" s="75">
        <v>63</v>
      </c>
      <c r="D74" s="4"/>
      <c r="E74" s="4"/>
      <c r="F74" s="4"/>
      <c r="G74" s="4"/>
      <c r="H74" s="4"/>
      <c r="I74" s="5"/>
      <c r="J74" s="4"/>
      <c r="K74" s="76"/>
      <c r="L74" s="63" t="s">
        <v>2155</v>
      </c>
    </row>
    <row r="75" spans="3:12" x14ac:dyDescent="0.4">
      <c r="C75" s="75">
        <v>64</v>
      </c>
      <c r="D75" s="4"/>
      <c r="E75" s="4"/>
      <c r="F75" s="4"/>
      <c r="G75" s="4"/>
      <c r="H75" s="4"/>
      <c r="I75" s="5"/>
      <c r="J75" s="4"/>
      <c r="K75" s="76"/>
      <c r="L75" s="63" t="s">
        <v>2155</v>
      </c>
    </row>
    <row r="76" spans="3:12" x14ac:dyDescent="0.4">
      <c r="C76" s="75">
        <v>65</v>
      </c>
      <c r="D76" s="4"/>
      <c r="E76" s="4"/>
      <c r="F76" s="4"/>
      <c r="G76" s="4"/>
      <c r="H76" s="4"/>
      <c r="I76" s="5"/>
      <c r="J76" s="4"/>
      <c r="K76" s="76"/>
      <c r="L76" s="63" t="s">
        <v>2155</v>
      </c>
    </row>
    <row r="77" spans="3:12" x14ac:dyDescent="0.4">
      <c r="C77" s="75">
        <v>66</v>
      </c>
      <c r="D77" s="4"/>
      <c r="E77" s="4"/>
      <c r="F77" s="4"/>
      <c r="G77" s="4"/>
      <c r="H77" s="4"/>
      <c r="I77" s="5"/>
      <c r="J77" s="4"/>
      <c r="K77" s="76"/>
      <c r="L77" s="63" t="s">
        <v>2155</v>
      </c>
    </row>
    <row r="78" spans="3:12" x14ac:dyDescent="0.4">
      <c r="C78" s="75">
        <v>67</v>
      </c>
      <c r="D78" s="4"/>
      <c r="E78" s="4"/>
      <c r="F78" s="4"/>
      <c r="G78" s="4"/>
      <c r="H78" s="4"/>
      <c r="I78" s="5"/>
      <c r="J78" s="4"/>
      <c r="K78" s="76"/>
      <c r="L78" s="63" t="s">
        <v>2155</v>
      </c>
    </row>
    <row r="79" spans="3:12" x14ac:dyDescent="0.4">
      <c r="C79" s="75">
        <v>68</v>
      </c>
      <c r="D79" s="4"/>
      <c r="E79" s="4"/>
      <c r="F79" s="4"/>
      <c r="G79" s="4"/>
      <c r="H79" s="4"/>
      <c r="I79" s="5"/>
      <c r="J79" s="4"/>
      <c r="K79" s="76"/>
      <c r="L79" s="63" t="s">
        <v>2155</v>
      </c>
    </row>
    <row r="80" spans="3:12" x14ac:dyDescent="0.4">
      <c r="C80" s="75">
        <v>69</v>
      </c>
      <c r="D80" s="4"/>
      <c r="E80" s="4"/>
      <c r="F80" s="4"/>
      <c r="G80" s="4"/>
      <c r="H80" s="4"/>
      <c r="I80" s="5"/>
      <c r="J80" s="4"/>
      <c r="K80" s="76"/>
      <c r="L80" s="63" t="s">
        <v>2155</v>
      </c>
    </row>
    <row r="81" spans="3:12" x14ac:dyDescent="0.4">
      <c r="C81" s="75">
        <v>70</v>
      </c>
      <c r="D81" s="4"/>
      <c r="E81" s="4"/>
      <c r="F81" s="4"/>
      <c r="G81" s="4"/>
      <c r="H81" s="4"/>
      <c r="I81" s="5"/>
      <c r="J81" s="4"/>
      <c r="K81" s="76"/>
      <c r="L81" s="63" t="s">
        <v>2155</v>
      </c>
    </row>
    <row r="82" spans="3:12" x14ac:dyDescent="0.4">
      <c r="C82" s="75">
        <v>71</v>
      </c>
      <c r="D82" s="4"/>
      <c r="E82" s="4"/>
      <c r="F82" s="4"/>
      <c r="G82" s="4"/>
      <c r="H82" s="4"/>
      <c r="I82" s="5"/>
      <c r="J82" s="4"/>
      <c r="K82" s="76"/>
      <c r="L82" s="63" t="s">
        <v>2155</v>
      </c>
    </row>
    <row r="83" spans="3:12" x14ac:dyDescent="0.4">
      <c r="C83" s="75">
        <v>72</v>
      </c>
      <c r="D83" s="4"/>
      <c r="E83" s="4"/>
      <c r="F83" s="4"/>
      <c r="G83" s="4"/>
      <c r="H83" s="4"/>
      <c r="I83" s="5"/>
      <c r="J83" s="4"/>
      <c r="K83" s="76"/>
      <c r="L83" s="63" t="s">
        <v>2155</v>
      </c>
    </row>
    <row r="84" spans="3:12" x14ac:dyDescent="0.4">
      <c r="C84" s="75">
        <v>73</v>
      </c>
      <c r="D84" s="4"/>
      <c r="E84" s="4"/>
      <c r="F84" s="4"/>
      <c r="G84" s="4"/>
      <c r="H84" s="4"/>
      <c r="I84" s="5"/>
      <c r="J84" s="4"/>
      <c r="K84" s="76"/>
      <c r="L84" s="63" t="s">
        <v>2155</v>
      </c>
    </row>
    <row r="85" spans="3:12" x14ac:dyDescent="0.4">
      <c r="C85" s="75">
        <v>74</v>
      </c>
      <c r="D85" s="4"/>
      <c r="E85" s="4"/>
      <c r="F85" s="4"/>
      <c r="G85" s="4"/>
      <c r="H85" s="4"/>
      <c r="I85" s="5"/>
      <c r="J85" s="4"/>
      <c r="K85" s="76"/>
      <c r="L85" s="63" t="s">
        <v>2155</v>
      </c>
    </row>
    <row r="86" spans="3:12" x14ac:dyDescent="0.4">
      <c r="C86" s="75">
        <v>75</v>
      </c>
      <c r="D86" s="4"/>
      <c r="E86" s="4"/>
      <c r="F86" s="4"/>
      <c r="G86" s="4"/>
      <c r="H86" s="4"/>
      <c r="I86" s="5"/>
      <c r="J86" s="4"/>
      <c r="K86" s="76"/>
      <c r="L86" s="63" t="s">
        <v>2155</v>
      </c>
    </row>
    <row r="87" spans="3:12" x14ac:dyDescent="0.4">
      <c r="C87" s="75">
        <v>76</v>
      </c>
      <c r="D87" s="4"/>
      <c r="E87" s="4"/>
      <c r="F87" s="4"/>
      <c r="G87" s="4"/>
      <c r="H87" s="4"/>
      <c r="I87" s="5"/>
      <c r="J87" s="4"/>
      <c r="K87" s="76"/>
      <c r="L87" s="63" t="s">
        <v>2155</v>
      </c>
    </row>
    <row r="88" spans="3:12" x14ac:dyDescent="0.4">
      <c r="C88" s="75">
        <v>77</v>
      </c>
      <c r="D88" s="4"/>
      <c r="E88" s="4"/>
      <c r="F88" s="4"/>
      <c r="G88" s="4"/>
      <c r="H88" s="4"/>
      <c r="I88" s="5"/>
      <c r="J88" s="4"/>
      <c r="K88" s="76"/>
      <c r="L88" s="63" t="s">
        <v>2155</v>
      </c>
    </row>
    <row r="89" spans="3:12" x14ac:dyDescent="0.4">
      <c r="C89" s="75">
        <v>78</v>
      </c>
      <c r="D89" s="4"/>
      <c r="E89" s="4"/>
      <c r="F89" s="4"/>
      <c r="G89" s="4"/>
      <c r="H89" s="4"/>
      <c r="I89" s="5"/>
      <c r="J89" s="4"/>
      <c r="K89" s="76"/>
      <c r="L89" s="63" t="s">
        <v>2155</v>
      </c>
    </row>
    <row r="90" spans="3:12" x14ac:dyDescent="0.4">
      <c r="C90" s="75">
        <v>79</v>
      </c>
      <c r="D90" s="4"/>
      <c r="E90" s="4"/>
      <c r="F90" s="4"/>
      <c r="G90" s="4"/>
      <c r="H90" s="4"/>
      <c r="I90" s="5"/>
      <c r="J90" s="4"/>
      <c r="K90" s="76"/>
      <c r="L90" s="63" t="s">
        <v>2155</v>
      </c>
    </row>
    <row r="91" spans="3:12" x14ac:dyDescent="0.4">
      <c r="C91" s="75">
        <v>80</v>
      </c>
      <c r="D91" s="4"/>
      <c r="E91" s="4"/>
      <c r="F91" s="4"/>
      <c r="G91" s="4"/>
      <c r="H91" s="4"/>
      <c r="I91" s="5"/>
      <c r="J91" s="4"/>
      <c r="K91" s="76"/>
      <c r="L91" s="63" t="s">
        <v>2155</v>
      </c>
    </row>
    <row r="92" spans="3:12" x14ac:dyDescent="0.4">
      <c r="C92" s="75">
        <v>81</v>
      </c>
      <c r="D92" s="4"/>
      <c r="E92" s="4"/>
      <c r="F92" s="4"/>
      <c r="G92" s="4"/>
      <c r="H92" s="4"/>
      <c r="I92" s="5"/>
      <c r="J92" s="4"/>
      <c r="K92" s="76"/>
      <c r="L92" s="63" t="s">
        <v>2155</v>
      </c>
    </row>
    <row r="93" spans="3:12" x14ac:dyDescent="0.4">
      <c r="C93" s="75">
        <v>82</v>
      </c>
      <c r="D93" s="4"/>
      <c r="E93" s="4"/>
      <c r="F93" s="4"/>
      <c r="G93" s="4"/>
      <c r="H93" s="4"/>
      <c r="I93" s="5"/>
      <c r="J93" s="4"/>
      <c r="K93" s="76"/>
      <c r="L93" s="63" t="s">
        <v>2155</v>
      </c>
    </row>
    <row r="94" spans="3:12" x14ac:dyDescent="0.4">
      <c r="C94" s="75">
        <v>83</v>
      </c>
      <c r="D94" s="4"/>
      <c r="E94" s="4"/>
      <c r="F94" s="4"/>
      <c r="G94" s="4"/>
      <c r="H94" s="4"/>
      <c r="I94" s="5"/>
      <c r="J94" s="4"/>
      <c r="K94" s="76"/>
      <c r="L94" s="63" t="s">
        <v>2155</v>
      </c>
    </row>
    <row r="95" spans="3:12" x14ac:dyDescent="0.4">
      <c r="C95" s="75">
        <v>84</v>
      </c>
      <c r="D95" s="4"/>
      <c r="E95" s="4"/>
      <c r="F95" s="4"/>
      <c r="G95" s="4"/>
      <c r="H95" s="4"/>
      <c r="I95" s="5"/>
      <c r="J95" s="4"/>
      <c r="K95" s="76"/>
      <c r="L95" s="63" t="s">
        <v>2155</v>
      </c>
    </row>
    <row r="96" spans="3:12" x14ac:dyDescent="0.4">
      <c r="C96" s="75">
        <v>85</v>
      </c>
      <c r="D96" s="4"/>
      <c r="E96" s="4"/>
      <c r="F96" s="4"/>
      <c r="G96" s="4"/>
      <c r="H96" s="4"/>
      <c r="I96" s="5"/>
      <c r="J96" s="4"/>
      <c r="K96" s="76"/>
      <c r="L96" s="63" t="s">
        <v>2155</v>
      </c>
    </row>
    <row r="97" spans="3:12" x14ac:dyDescent="0.4">
      <c r="C97" s="75">
        <v>86</v>
      </c>
      <c r="D97" s="4"/>
      <c r="E97" s="4"/>
      <c r="F97" s="4"/>
      <c r="G97" s="4"/>
      <c r="H97" s="4"/>
      <c r="I97" s="5"/>
      <c r="J97" s="4"/>
      <c r="K97" s="76"/>
      <c r="L97" s="63" t="s">
        <v>2155</v>
      </c>
    </row>
    <row r="98" spans="3:12" x14ac:dyDescent="0.4">
      <c r="C98" s="75">
        <v>87</v>
      </c>
      <c r="D98" s="4"/>
      <c r="E98" s="4"/>
      <c r="F98" s="4"/>
      <c r="G98" s="4"/>
      <c r="H98" s="4"/>
      <c r="I98" s="5"/>
      <c r="J98" s="4"/>
      <c r="K98" s="76"/>
      <c r="L98" s="63" t="s">
        <v>2155</v>
      </c>
    </row>
    <row r="99" spans="3:12" x14ac:dyDescent="0.4">
      <c r="C99" s="75">
        <v>88</v>
      </c>
      <c r="D99" s="4"/>
      <c r="E99" s="4"/>
      <c r="F99" s="4"/>
      <c r="G99" s="4"/>
      <c r="H99" s="4"/>
      <c r="I99" s="5"/>
      <c r="J99" s="4"/>
      <c r="K99" s="76"/>
      <c r="L99" s="63" t="s">
        <v>2155</v>
      </c>
    </row>
    <row r="100" spans="3:12" x14ac:dyDescent="0.4">
      <c r="C100" s="75">
        <v>89</v>
      </c>
      <c r="D100" s="4"/>
      <c r="E100" s="4"/>
      <c r="F100" s="4"/>
      <c r="G100" s="4"/>
      <c r="H100" s="4"/>
      <c r="I100" s="5"/>
      <c r="J100" s="4"/>
      <c r="K100" s="76"/>
      <c r="L100" s="63" t="s">
        <v>2155</v>
      </c>
    </row>
    <row r="101" spans="3:12" x14ac:dyDescent="0.4">
      <c r="C101" s="75">
        <v>90</v>
      </c>
      <c r="D101" s="4"/>
      <c r="E101" s="4"/>
      <c r="F101" s="4"/>
      <c r="G101" s="4"/>
      <c r="H101" s="4"/>
      <c r="I101" s="5"/>
      <c r="J101" s="4"/>
      <c r="K101" s="76"/>
      <c r="L101" s="63" t="s">
        <v>2155</v>
      </c>
    </row>
    <row r="102" spans="3:12" x14ac:dyDescent="0.4">
      <c r="C102" s="75">
        <v>91</v>
      </c>
      <c r="D102" s="4"/>
      <c r="E102" s="4"/>
      <c r="F102" s="4"/>
      <c r="G102" s="4"/>
      <c r="H102" s="4"/>
      <c r="I102" s="5"/>
      <c r="J102" s="4"/>
      <c r="K102" s="76"/>
      <c r="L102" s="63" t="s">
        <v>2155</v>
      </c>
    </row>
    <row r="103" spans="3:12" x14ac:dyDescent="0.4">
      <c r="C103" s="75">
        <v>92</v>
      </c>
      <c r="D103" s="4"/>
      <c r="E103" s="4"/>
      <c r="F103" s="4"/>
      <c r="G103" s="4"/>
      <c r="H103" s="4"/>
      <c r="I103" s="5"/>
      <c r="J103" s="4"/>
      <c r="K103" s="76"/>
      <c r="L103" s="63" t="s">
        <v>2155</v>
      </c>
    </row>
    <row r="104" spans="3:12" x14ac:dyDescent="0.4">
      <c r="C104" s="75">
        <v>93</v>
      </c>
      <c r="D104" s="4"/>
      <c r="E104" s="4"/>
      <c r="F104" s="4"/>
      <c r="G104" s="4"/>
      <c r="H104" s="4"/>
      <c r="I104" s="5"/>
      <c r="J104" s="4"/>
      <c r="K104" s="76"/>
      <c r="L104" s="63" t="s">
        <v>2155</v>
      </c>
    </row>
    <row r="105" spans="3:12" x14ac:dyDescent="0.4">
      <c r="C105" s="75">
        <v>94</v>
      </c>
      <c r="D105" s="4"/>
      <c r="E105" s="4"/>
      <c r="F105" s="4"/>
      <c r="G105" s="4"/>
      <c r="H105" s="4"/>
      <c r="I105" s="5"/>
      <c r="J105" s="4"/>
      <c r="K105" s="76"/>
      <c r="L105" s="63" t="s">
        <v>2155</v>
      </c>
    </row>
    <row r="106" spans="3:12" x14ac:dyDescent="0.4">
      <c r="C106" s="75">
        <v>95</v>
      </c>
      <c r="D106" s="4"/>
      <c r="E106" s="4"/>
      <c r="F106" s="4"/>
      <c r="G106" s="4"/>
      <c r="H106" s="4"/>
      <c r="I106" s="5"/>
      <c r="J106" s="4"/>
      <c r="K106" s="76"/>
      <c r="L106" s="63" t="s">
        <v>2155</v>
      </c>
    </row>
    <row r="107" spans="3:12" x14ac:dyDescent="0.4">
      <c r="C107" s="75">
        <v>96</v>
      </c>
      <c r="D107" s="4"/>
      <c r="E107" s="4"/>
      <c r="F107" s="4"/>
      <c r="G107" s="4"/>
      <c r="H107" s="4"/>
      <c r="I107" s="5"/>
      <c r="J107" s="4"/>
      <c r="K107" s="76"/>
      <c r="L107" s="63" t="s">
        <v>2155</v>
      </c>
    </row>
    <row r="108" spans="3:12" x14ac:dyDescent="0.4">
      <c r="C108" s="75">
        <v>97</v>
      </c>
      <c r="D108" s="4"/>
      <c r="E108" s="4"/>
      <c r="F108" s="4"/>
      <c r="G108" s="4"/>
      <c r="H108" s="4"/>
      <c r="I108" s="5"/>
      <c r="J108" s="4"/>
      <c r="K108" s="76"/>
      <c r="L108" s="63" t="s">
        <v>2155</v>
      </c>
    </row>
    <row r="109" spans="3:12" x14ac:dyDescent="0.4">
      <c r="C109" s="75">
        <v>98</v>
      </c>
      <c r="D109" s="4"/>
      <c r="E109" s="4"/>
      <c r="F109" s="4"/>
      <c r="G109" s="4"/>
      <c r="H109" s="4"/>
      <c r="I109" s="5"/>
      <c r="J109" s="4"/>
      <c r="K109" s="76"/>
      <c r="L109" s="63" t="s">
        <v>2155</v>
      </c>
    </row>
    <row r="110" spans="3:12" x14ac:dyDescent="0.4">
      <c r="C110" s="75">
        <v>99</v>
      </c>
      <c r="D110" s="4"/>
      <c r="E110" s="4"/>
      <c r="F110" s="4"/>
      <c r="G110" s="4"/>
      <c r="H110" s="4"/>
      <c r="I110" s="5"/>
      <c r="J110" s="4"/>
      <c r="K110" s="76"/>
      <c r="L110" s="63" t="s">
        <v>2155</v>
      </c>
    </row>
    <row r="111" spans="3:12" x14ac:dyDescent="0.4">
      <c r="C111" s="75">
        <v>100</v>
      </c>
      <c r="D111" s="4"/>
      <c r="E111" s="4"/>
      <c r="F111" s="4"/>
      <c r="G111" s="4"/>
      <c r="H111" s="4"/>
      <c r="I111" s="5"/>
      <c r="J111" s="4"/>
      <c r="K111" s="76"/>
      <c r="L111" s="63" t="s">
        <v>2155</v>
      </c>
    </row>
    <row r="112" spans="3:12" x14ac:dyDescent="0.4">
      <c r="C112" s="77" t="s">
        <v>2155</v>
      </c>
      <c r="D112" s="63" t="s">
        <v>2155</v>
      </c>
      <c r="E112" s="63" t="s">
        <v>2155</v>
      </c>
      <c r="F112" s="63" t="s">
        <v>2155</v>
      </c>
      <c r="G112" s="63" t="s">
        <v>2155</v>
      </c>
      <c r="H112" s="63" t="s">
        <v>2155</v>
      </c>
      <c r="I112" s="63" t="s">
        <v>2155</v>
      </c>
      <c r="J112" s="63" t="s">
        <v>2155</v>
      </c>
      <c r="K112" s="63" t="s">
        <v>2155</v>
      </c>
      <c r="L112" s="63" t="s">
        <v>2155</v>
      </c>
    </row>
  </sheetData>
  <sheetProtection algorithmName="SHA-512" hashValue="7XNvXUXr0nPLM7hCg6U9zM9OwlH2StP2DSGmfCKxLaw6c5Uy4oT5POQJHh752jfQWjuCZwRCxMqcrRBofbGQIw==" saltValue="0mvGlYbQQTzFeqg+xrQnfA==" spinCount="100000" sheet="1"/>
  <mergeCells count="9">
    <mergeCell ref="C4:D4"/>
    <mergeCell ref="D9:D11"/>
    <mergeCell ref="F9:F11"/>
    <mergeCell ref="K9:K11"/>
    <mergeCell ref="G9:G11"/>
    <mergeCell ref="H9:H11"/>
    <mergeCell ref="J9:J11"/>
    <mergeCell ref="E9:E11"/>
    <mergeCell ref="I9:I11"/>
  </mergeCells>
  <phoneticPr fontId="1"/>
  <dataValidations count="2">
    <dataValidation type="textLength" allowBlank="1" showInputMessage="1" showErrorMessage="1" sqref="I12:I111" xr:uid="{74926F33-4ACD-4CE5-BDF5-9B188EEBA030}">
      <formula1>10</formula1>
      <formula2>11</formula2>
    </dataValidation>
    <dataValidation type="list" allowBlank="1" showInputMessage="1" showErrorMessage="1" sqref="F12:G111" xr:uid="{A1E2C1D7-538C-4500-A035-C303D23488F8}">
      <formula1>INDIRECT(E12)</formula1>
    </dataValidation>
  </dataValidations>
  <pageMargins left="0.7" right="0.7" top="0.75" bottom="0.75" header="0.3" footer="0.3"/>
  <pageSetup paperSize="8" scale="5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F08121E-907E-47C1-9B8A-DDA91D100115}">
          <x14:formula1>
            <xm:f>プルダウン!$B$3:$B$10</xm:f>
          </x14:formula1>
          <xm:sqref>E12:E111</xm:sqref>
        </x14:dataValidation>
        <x14:dataValidation type="list" allowBlank="1" showInputMessage="1" showErrorMessage="1" xr:uid="{B737D95E-B103-49F0-8864-4F94E9F23DFF}">
          <x14:formula1>
            <xm:f>プルダウン!$F$3:$F$4</xm:f>
          </x14:formula1>
          <xm:sqref>J12:J111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EB38-5BAE-4F75-9859-C3430A946834}">
  <sheetPr>
    <tabColor theme="9" tint="0.79998168889431442"/>
    <pageSetUpPr fitToPage="1"/>
  </sheetPr>
  <dimension ref="A1:W285"/>
  <sheetViews>
    <sheetView showGridLines="0" view="pageBreakPreview" zoomScaleNormal="85" zoomScaleSheetLayoutView="100" workbookViewId="0"/>
  </sheetViews>
  <sheetFormatPr defaultColWidth="9" defaultRowHeight="16.5" x14ac:dyDescent="0.4"/>
  <cols>
    <col min="1" max="1" width="2.25" style="63" customWidth="1"/>
    <col min="2" max="2" width="2.875" style="63" customWidth="1"/>
    <col min="3" max="3" width="31.5" style="63" customWidth="1"/>
    <col min="4" max="6" width="38.625" style="63" customWidth="1"/>
    <col min="7" max="8" width="14.125" style="63" customWidth="1"/>
    <col min="9" max="9" width="10.375" style="63" customWidth="1"/>
    <col min="10" max="19" width="10.625" style="63" customWidth="1"/>
    <col min="20" max="22" width="14.125" style="63" customWidth="1"/>
    <col min="23" max="16384" width="9" style="63"/>
  </cols>
  <sheetData>
    <row r="1" spans="1:23" x14ac:dyDescent="0.4">
      <c r="E1" s="64"/>
      <c r="F1" s="64"/>
    </row>
    <row r="2" spans="1:23" ht="17.25" x14ac:dyDescent="0.4">
      <c r="B2" s="78" t="s">
        <v>2178</v>
      </c>
      <c r="E2" s="64"/>
      <c r="F2" s="64"/>
    </row>
    <row r="3" spans="1:23" x14ac:dyDescent="0.4">
      <c r="B3" s="79"/>
      <c r="C3" s="64" t="s">
        <v>2179</v>
      </c>
      <c r="E3" s="64"/>
      <c r="F3" s="64"/>
    </row>
    <row r="4" spans="1:23" x14ac:dyDescent="0.4">
      <c r="B4" s="79"/>
      <c r="C4" s="80" t="s">
        <v>2298</v>
      </c>
      <c r="D4" s="81"/>
      <c r="E4" s="80"/>
      <c r="F4" s="64"/>
    </row>
    <row r="5" spans="1:23" x14ac:dyDescent="0.4">
      <c r="B5" s="79"/>
      <c r="C5" s="64"/>
      <c r="E5" s="64"/>
      <c r="F5" s="64"/>
    </row>
    <row r="6" spans="1:23" ht="24" customHeight="1" x14ac:dyDescent="0.4">
      <c r="B6" s="79"/>
      <c r="C6" s="82"/>
      <c r="D6" s="82" t="s">
        <v>2180</v>
      </c>
      <c r="E6" s="82" t="s">
        <v>2181</v>
      </c>
      <c r="F6" s="68" t="s">
        <v>2167</v>
      </c>
    </row>
    <row r="7" spans="1:23" ht="24" customHeight="1" x14ac:dyDescent="0.4">
      <c r="A7" s="83" t="s">
        <v>2295</v>
      </c>
      <c r="B7" s="83" t="s">
        <v>2294</v>
      </c>
      <c r="C7" s="84" t="s">
        <v>2182</v>
      </c>
      <c r="D7" s="71">
        <f>ROUNDDOWN(SUMIFS($H$69:$H$284,$G$69:$G$284,$B7,$T$69:$T$284,"対面"),0)+ROUNDDOWN(SUMIFS($H$15:$H$68,$G$15:$G$68,$A7,$T$15:$T$68,"対面"),0)</f>
        <v>0</v>
      </c>
      <c r="E7" s="71">
        <f>ROUNDDOWN(SUMIFS($H$69:$H$284,$G$69:$G$284,$B7,$T$69:$T$284,"オンライン"),0)+ROUNDDOWN(SUMIFS($H$15:$H$68,$G$15:$G$68,$A7,$T$15:$T$68,"オンライン"),0)</f>
        <v>0</v>
      </c>
      <c r="F7" s="145">
        <f>ROUNDDOWN(SUMIFS($H$69:$H$284,$G$69:$G$284,$B7,$T$69:$T$284,"対面"),0)*4*3500+ROUNDDOWN(SUMIFS($H$15:$H$68,$G$15:$G$68,$A7,$T$15:$T$68,"対面"),0)*5*3500+E7*7000</f>
        <v>0</v>
      </c>
    </row>
    <row r="8" spans="1:23" ht="24" customHeight="1" x14ac:dyDescent="0.4">
      <c r="B8" s="83" t="s">
        <v>2183</v>
      </c>
      <c r="C8" s="84" t="s">
        <v>2184</v>
      </c>
      <c r="D8" s="71">
        <f>ROUNDDOWN(SUMIFS($H$69:$H$284,$G$69:$G$284,$B8,$T$69:$T$284,"対面"),0)</f>
        <v>0</v>
      </c>
      <c r="E8" s="71">
        <f>ROUNDDOWN(SUMIFS($H$69:$H$284,$G$69:$G$284,$B8,$T$69:$T$284,"オンライン"),0)</f>
        <v>0</v>
      </c>
      <c r="F8" s="71">
        <f>D8*10500+E8*7000</f>
        <v>0</v>
      </c>
    </row>
    <row r="9" spans="1:23" ht="24" customHeight="1" x14ac:dyDescent="0.4">
      <c r="B9" s="83" t="s">
        <v>2185</v>
      </c>
      <c r="C9" s="84" t="s">
        <v>2186</v>
      </c>
      <c r="D9" s="71">
        <f>ROUNDDOWN(SUMIFS($H$69:$H$284,$G$69:$G$284,$B9,$T$69:$T$284,"対面"),0)</f>
        <v>0</v>
      </c>
      <c r="E9" s="71">
        <f>ROUNDDOWN(SUMIFS($H$69:$H$284,$G$69:$G$284,$B9,$T$69:$T$284,"オンライン"),0)</f>
        <v>0</v>
      </c>
      <c r="F9" s="71">
        <f>D9*7000+E9*7000</f>
        <v>0</v>
      </c>
    </row>
    <row r="10" spans="1:23" ht="24" customHeight="1" x14ac:dyDescent="0.4">
      <c r="B10" s="83" t="s">
        <v>2187</v>
      </c>
      <c r="C10" s="84" t="s">
        <v>2188</v>
      </c>
      <c r="D10" s="71">
        <f>ROUNDDOWN(SUMIFS($H$69:$H$284,$G$69:$G$284,$B10,$T$69:$T$284,"対面"),0)</f>
        <v>0</v>
      </c>
      <c r="E10" s="71">
        <f>ROUNDDOWN(SUMIFS($H$69:$H$284,$G$69:$G$284,$B10,$T$69:$T$284,"オンライン"),0)</f>
        <v>0</v>
      </c>
      <c r="F10" s="71">
        <f>D10*3500+E10*3500</f>
        <v>0</v>
      </c>
    </row>
    <row r="11" spans="1:23" ht="24" customHeight="1" x14ac:dyDescent="0.4">
      <c r="B11" s="79"/>
      <c r="C11" s="84" t="s">
        <v>2168</v>
      </c>
      <c r="D11" s="71">
        <f>SUM(D7:D10)</f>
        <v>0</v>
      </c>
      <c r="E11" s="71">
        <f>SUM(E7:E10)</f>
        <v>0</v>
      </c>
      <c r="F11" s="71">
        <f>SUM(F7:F10)</f>
        <v>0</v>
      </c>
    </row>
    <row r="13" spans="1:23" x14ac:dyDescent="0.4">
      <c r="C13" s="168" t="s">
        <v>2189</v>
      </c>
      <c r="D13" s="166" t="s">
        <v>2190</v>
      </c>
      <c r="E13" s="170" t="s">
        <v>2190</v>
      </c>
      <c r="F13" s="172"/>
      <c r="G13" s="166" t="s">
        <v>2191</v>
      </c>
      <c r="H13" s="166" t="s">
        <v>2192</v>
      </c>
      <c r="I13" s="85" t="s">
        <v>2193</v>
      </c>
      <c r="J13" s="86"/>
      <c r="K13" s="86"/>
      <c r="L13" s="86"/>
      <c r="M13" s="86"/>
      <c r="N13" s="86"/>
      <c r="O13" s="86"/>
      <c r="P13" s="86"/>
      <c r="Q13" s="87"/>
      <c r="R13" s="85" t="s">
        <v>2193</v>
      </c>
      <c r="S13" s="88"/>
      <c r="T13" s="89" t="s">
        <v>2194</v>
      </c>
      <c r="U13" s="89" t="s">
        <v>2194</v>
      </c>
      <c r="V13" s="89" t="s">
        <v>2194</v>
      </c>
      <c r="W13" s="63" t="s">
        <v>2155</v>
      </c>
    </row>
    <row r="14" spans="1:23" x14ac:dyDescent="0.4">
      <c r="C14" s="169"/>
      <c r="D14" s="167"/>
      <c r="E14" s="171"/>
      <c r="F14" s="173"/>
      <c r="G14" s="167"/>
      <c r="H14" s="167"/>
      <c r="I14" s="90" t="s">
        <v>2195</v>
      </c>
      <c r="J14" s="90" t="s">
        <v>2196</v>
      </c>
      <c r="K14" s="90" t="s">
        <v>2197</v>
      </c>
      <c r="L14" s="90" t="s">
        <v>2198</v>
      </c>
      <c r="M14" s="90" t="s">
        <v>2199</v>
      </c>
      <c r="N14" s="90" t="s">
        <v>2200</v>
      </c>
      <c r="O14" s="90" t="s">
        <v>2201</v>
      </c>
      <c r="P14" s="90" t="s">
        <v>2202</v>
      </c>
      <c r="Q14" s="90" t="s">
        <v>2203</v>
      </c>
      <c r="R14" s="90" t="s">
        <v>2204</v>
      </c>
      <c r="S14" s="91" t="s">
        <v>2205</v>
      </c>
      <c r="T14" s="92" t="s">
        <v>2206</v>
      </c>
      <c r="U14" s="92" t="s">
        <v>2189</v>
      </c>
      <c r="V14" s="92" t="s">
        <v>2207</v>
      </c>
      <c r="W14" s="63" t="s">
        <v>2155</v>
      </c>
    </row>
    <row r="15" spans="1:23" x14ac:dyDescent="0.4">
      <c r="C15" s="93" t="s">
        <v>2208</v>
      </c>
      <c r="D15" s="94" t="s">
        <v>2209</v>
      </c>
      <c r="E15" s="95" t="s">
        <v>2210</v>
      </c>
      <c r="F15" s="96"/>
      <c r="G15" s="97" t="s">
        <v>2295</v>
      </c>
      <c r="H15" s="97">
        <f>SUM($I15:$S15)</f>
        <v>0</v>
      </c>
      <c r="I15" s="4"/>
      <c r="J15" s="4"/>
      <c r="K15" s="4"/>
      <c r="L15" s="4"/>
      <c r="M15" s="4"/>
      <c r="N15" s="4"/>
      <c r="O15" s="4"/>
      <c r="P15" s="4"/>
      <c r="Q15" s="4"/>
      <c r="R15" s="4"/>
      <c r="S15" s="4"/>
      <c r="T15" s="98" t="s">
        <v>2211</v>
      </c>
      <c r="U15" s="98" t="s">
        <v>2212</v>
      </c>
      <c r="V15" s="98" t="s">
        <v>2213</v>
      </c>
      <c r="W15" s="63" t="s">
        <v>2155</v>
      </c>
    </row>
    <row r="16" spans="1:23" x14ac:dyDescent="0.4">
      <c r="C16" s="99"/>
      <c r="D16" s="100"/>
      <c r="E16" s="95" t="s">
        <v>2214</v>
      </c>
      <c r="F16" s="96"/>
      <c r="G16" s="97" t="s">
        <v>2295</v>
      </c>
      <c r="H16" s="97">
        <f t="shared" ref="H16:H68" si="0">SUM($I16:$S16)</f>
        <v>0</v>
      </c>
      <c r="I16" s="4"/>
      <c r="J16" s="4"/>
      <c r="K16" s="4"/>
      <c r="L16" s="4"/>
      <c r="M16" s="4"/>
      <c r="N16" s="4"/>
      <c r="O16" s="4"/>
      <c r="P16" s="4"/>
      <c r="Q16" s="4"/>
      <c r="R16" s="4"/>
      <c r="S16" s="4"/>
      <c r="T16" s="98" t="s">
        <v>2211</v>
      </c>
      <c r="U16" s="98" t="s">
        <v>2212</v>
      </c>
      <c r="V16" s="98" t="s">
        <v>2213</v>
      </c>
      <c r="W16" s="63" t="s">
        <v>2155</v>
      </c>
    </row>
    <row r="17" spans="3:23" x14ac:dyDescent="0.4">
      <c r="C17" s="99"/>
      <c r="D17" s="100"/>
      <c r="E17" s="95" t="s">
        <v>2215</v>
      </c>
      <c r="F17" s="96"/>
      <c r="G17" s="97" t="s">
        <v>2295</v>
      </c>
      <c r="H17" s="97">
        <f t="shared" si="0"/>
        <v>0</v>
      </c>
      <c r="I17" s="4"/>
      <c r="J17" s="4"/>
      <c r="K17" s="4"/>
      <c r="L17" s="4"/>
      <c r="M17" s="4"/>
      <c r="N17" s="4"/>
      <c r="O17" s="4"/>
      <c r="P17" s="4"/>
      <c r="Q17" s="4"/>
      <c r="R17" s="4"/>
      <c r="S17" s="4"/>
      <c r="T17" s="98" t="s">
        <v>2211</v>
      </c>
      <c r="U17" s="98" t="s">
        <v>2212</v>
      </c>
      <c r="V17" s="98" t="s">
        <v>2213</v>
      </c>
      <c r="W17" s="63" t="s">
        <v>2155</v>
      </c>
    </row>
    <row r="18" spans="3:23" x14ac:dyDescent="0.4">
      <c r="C18" s="99"/>
      <c r="D18" s="100"/>
      <c r="E18" s="95" t="s">
        <v>2216</v>
      </c>
      <c r="F18" s="96"/>
      <c r="G18" s="97" t="s">
        <v>2295</v>
      </c>
      <c r="H18" s="97">
        <f t="shared" si="0"/>
        <v>0</v>
      </c>
      <c r="I18" s="4"/>
      <c r="J18" s="4"/>
      <c r="K18" s="4"/>
      <c r="L18" s="4"/>
      <c r="M18" s="4"/>
      <c r="N18" s="4"/>
      <c r="O18" s="4"/>
      <c r="P18" s="4"/>
      <c r="Q18" s="4"/>
      <c r="R18" s="4"/>
      <c r="S18" s="4"/>
      <c r="T18" s="98" t="s">
        <v>2211</v>
      </c>
      <c r="U18" s="98" t="s">
        <v>2212</v>
      </c>
      <c r="V18" s="98" t="s">
        <v>2213</v>
      </c>
      <c r="W18" s="63" t="s">
        <v>2155</v>
      </c>
    </row>
    <row r="19" spans="3:23" x14ac:dyDescent="0.4">
      <c r="C19" s="99"/>
      <c r="D19" s="101"/>
      <c r="E19" s="95" t="s">
        <v>2217</v>
      </c>
      <c r="F19" s="96"/>
      <c r="G19" s="97" t="s">
        <v>2295</v>
      </c>
      <c r="H19" s="97">
        <f t="shared" si="0"/>
        <v>0</v>
      </c>
      <c r="I19" s="4"/>
      <c r="J19" s="4"/>
      <c r="K19" s="4"/>
      <c r="L19" s="4"/>
      <c r="M19" s="4"/>
      <c r="N19" s="4"/>
      <c r="O19" s="4"/>
      <c r="P19" s="4"/>
      <c r="Q19" s="4"/>
      <c r="R19" s="4"/>
      <c r="S19" s="4"/>
      <c r="T19" s="98" t="s">
        <v>2211</v>
      </c>
      <c r="U19" s="98" t="s">
        <v>2212</v>
      </c>
      <c r="V19" s="98" t="s">
        <v>2213</v>
      </c>
      <c r="W19" s="63" t="s">
        <v>2155</v>
      </c>
    </row>
    <row r="20" spans="3:23" x14ac:dyDescent="0.4">
      <c r="C20" s="99"/>
      <c r="D20" s="94" t="s">
        <v>2218</v>
      </c>
      <c r="E20" s="95" t="s">
        <v>2219</v>
      </c>
      <c r="F20" s="96"/>
      <c r="G20" s="97" t="s">
        <v>2295</v>
      </c>
      <c r="H20" s="97">
        <f t="shared" si="0"/>
        <v>0</v>
      </c>
      <c r="I20" s="4"/>
      <c r="J20" s="4"/>
      <c r="K20" s="4"/>
      <c r="L20" s="4"/>
      <c r="M20" s="4"/>
      <c r="N20" s="4"/>
      <c r="O20" s="4"/>
      <c r="P20" s="4"/>
      <c r="Q20" s="4"/>
      <c r="R20" s="4"/>
      <c r="S20" s="4"/>
      <c r="T20" s="98" t="s">
        <v>2211</v>
      </c>
      <c r="U20" s="98" t="s">
        <v>2212</v>
      </c>
      <c r="V20" s="98" t="s">
        <v>2213</v>
      </c>
      <c r="W20" s="63" t="s">
        <v>2155</v>
      </c>
    </row>
    <row r="21" spans="3:23" x14ac:dyDescent="0.4">
      <c r="C21" s="99"/>
      <c r="D21" s="100"/>
      <c r="E21" s="95" t="s">
        <v>2220</v>
      </c>
      <c r="F21" s="96"/>
      <c r="G21" s="97" t="s">
        <v>2295</v>
      </c>
      <c r="H21" s="97">
        <f t="shared" si="0"/>
        <v>0</v>
      </c>
      <c r="I21" s="4"/>
      <c r="J21" s="4"/>
      <c r="K21" s="4"/>
      <c r="L21" s="4"/>
      <c r="M21" s="4"/>
      <c r="N21" s="4"/>
      <c r="O21" s="4"/>
      <c r="P21" s="4"/>
      <c r="Q21" s="4"/>
      <c r="R21" s="4"/>
      <c r="S21" s="4"/>
      <c r="T21" s="98" t="s">
        <v>2211</v>
      </c>
      <c r="U21" s="98" t="s">
        <v>2212</v>
      </c>
      <c r="V21" s="98" t="s">
        <v>2213</v>
      </c>
      <c r="W21" s="63" t="s">
        <v>2155</v>
      </c>
    </row>
    <row r="22" spans="3:23" x14ac:dyDescent="0.4">
      <c r="C22" s="99"/>
      <c r="D22" s="101"/>
      <c r="E22" s="95" t="s">
        <v>2221</v>
      </c>
      <c r="F22" s="96"/>
      <c r="G22" s="97" t="s">
        <v>2295</v>
      </c>
      <c r="H22" s="97">
        <f t="shared" si="0"/>
        <v>0</v>
      </c>
      <c r="I22" s="4"/>
      <c r="J22" s="4"/>
      <c r="K22" s="4"/>
      <c r="L22" s="4"/>
      <c r="M22" s="4"/>
      <c r="N22" s="4"/>
      <c r="O22" s="4"/>
      <c r="P22" s="4"/>
      <c r="Q22" s="4"/>
      <c r="R22" s="4"/>
      <c r="S22" s="4"/>
      <c r="T22" s="98" t="s">
        <v>2211</v>
      </c>
      <c r="U22" s="98" t="s">
        <v>2212</v>
      </c>
      <c r="V22" s="98" t="s">
        <v>2213</v>
      </c>
      <c r="W22" s="63" t="s">
        <v>2155</v>
      </c>
    </row>
    <row r="23" spans="3:23" x14ac:dyDescent="0.4">
      <c r="C23" s="99"/>
      <c r="D23" s="94" t="s">
        <v>2222</v>
      </c>
      <c r="E23" s="95" t="s">
        <v>2223</v>
      </c>
      <c r="F23" s="96"/>
      <c r="G23" s="97" t="s">
        <v>2295</v>
      </c>
      <c r="H23" s="97">
        <f t="shared" si="0"/>
        <v>0</v>
      </c>
      <c r="I23" s="4"/>
      <c r="J23" s="4"/>
      <c r="K23" s="4"/>
      <c r="L23" s="4"/>
      <c r="M23" s="4"/>
      <c r="N23" s="4"/>
      <c r="O23" s="4"/>
      <c r="P23" s="4"/>
      <c r="Q23" s="4"/>
      <c r="R23" s="4"/>
      <c r="S23" s="4"/>
      <c r="T23" s="98" t="s">
        <v>2211</v>
      </c>
      <c r="U23" s="98" t="s">
        <v>2212</v>
      </c>
      <c r="V23" s="98" t="s">
        <v>2213</v>
      </c>
      <c r="W23" s="63" t="s">
        <v>2155</v>
      </c>
    </row>
    <row r="24" spans="3:23" x14ac:dyDescent="0.4">
      <c r="C24" s="99"/>
      <c r="D24" s="100"/>
      <c r="E24" s="95" t="s">
        <v>2224</v>
      </c>
      <c r="F24" s="96"/>
      <c r="G24" s="97" t="s">
        <v>2295</v>
      </c>
      <c r="H24" s="97">
        <f t="shared" si="0"/>
        <v>0</v>
      </c>
      <c r="I24" s="4"/>
      <c r="J24" s="4"/>
      <c r="K24" s="4"/>
      <c r="L24" s="4"/>
      <c r="M24" s="4"/>
      <c r="N24" s="4"/>
      <c r="O24" s="4"/>
      <c r="P24" s="4"/>
      <c r="Q24" s="4"/>
      <c r="R24" s="4"/>
      <c r="S24" s="4"/>
      <c r="T24" s="98" t="s">
        <v>2211</v>
      </c>
      <c r="U24" s="98" t="s">
        <v>2212</v>
      </c>
      <c r="V24" s="98" t="s">
        <v>2213</v>
      </c>
      <c r="W24" s="63" t="s">
        <v>2155</v>
      </c>
    </row>
    <row r="25" spans="3:23" x14ac:dyDescent="0.4">
      <c r="C25" s="99"/>
      <c r="D25" s="101"/>
      <c r="E25" s="95" t="s">
        <v>2225</v>
      </c>
      <c r="F25" s="96"/>
      <c r="G25" s="97" t="s">
        <v>2295</v>
      </c>
      <c r="H25" s="97">
        <f t="shared" si="0"/>
        <v>0</v>
      </c>
      <c r="I25" s="4"/>
      <c r="J25" s="4"/>
      <c r="K25" s="4"/>
      <c r="L25" s="4"/>
      <c r="M25" s="4"/>
      <c r="N25" s="4"/>
      <c r="O25" s="4"/>
      <c r="P25" s="4"/>
      <c r="Q25" s="4"/>
      <c r="R25" s="4"/>
      <c r="S25" s="4"/>
      <c r="T25" s="98" t="s">
        <v>2211</v>
      </c>
      <c r="U25" s="98" t="s">
        <v>2212</v>
      </c>
      <c r="V25" s="98" t="s">
        <v>2213</v>
      </c>
      <c r="W25" s="63" t="s">
        <v>2155</v>
      </c>
    </row>
    <row r="26" spans="3:23" x14ac:dyDescent="0.4">
      <c r="C26" s="99"/>
      <c r="D26" s="94" t="s">
        <v>2226</v>
      </c>
      <c r="E26" s="95" t="s">
        <v>2227</v>
      </c>
      <c r="F26" s="96"/>
      <c r="G26" s="97" t="s">
        <v>2295</v>
      </c>
      <c r="H26" s="97">
        <f t="shared" si="0"/>
        <v>0</v>
      </c>
      <c r="I26" s="4"/>
      <c r="J26" s="4"/>
      <c r="K26" s="4"/>
      <c r="L26" s="4"/>
      <c r="M26" s="4"/>
      <c r="N26" s="4"/>
      <c r="O26" s="4"/>
      <c r="P26" s="4"/>
      <c r="Q26" s="4"/>
      <c r="R26" s="4"/>
      <c r="S26" s="4"/>
      <c r="T26" s="98" t="s">
        <v>2211</v>
      </c>
      <c r="U26" s="98" t="s">
        <v>2212</v>
      </c>
      <c r="V26" s="98" t="s">
        <v>2213</v>
      </c>
      <c r="W26" s="63" t="s">
        <v>2155</v>
      </c>
    </row>
    <row r="27" spans="3:23" ht="15.75" customHeight="1" x14ac:dyDescent="0.4">
      <c r="C27" s="99"/>
      <c r="D27" s="100"/>
      <c r="E27" s="95" t="s">
        <v>2228</v>
      </c>
      <c r="F27" s="96"/>
      <c r="G27" s="97" t="s">
        <v>2295</v>
      </c>
      <c r="H27" s="97">
        <f t="shared" si="0"/>
        <v>0</v>
      </c>
      <c r="I27" s="4"/>
      <c r="J27" s="4"/>
      <c r="K27" s="4"/>
      <c r="L27" s="4"/>
      <c r="M27" s="4"/>
      <c r="N27" s="4"/>
      <c r="O27" s="4"/>
      <c r="P27" s="4"/>
      <c r="Q27" s="4"/>
      <c r="R27" s="4"/>
      <c r="S27" s="4"/>
      <c r="T27" s="98" t="s">
        <v>2211</v>
      </c>
      <c r="U27" s="98" t="s">
        <v>2212</v>
      </c>
      <c r="V27" s="98" t="s">
        <v>2213</v>
      </c>
      <c r="W27" s="63" t="s">
        <v>2155</v>
      </c>
    </row>
    <row r="28" spans="3:23" x14ac:dyDescent="0.4">
      <c r="C28" s="99"/>
      <c r="D28" s="100"/>
      <c r="E28" s="95" t="s">
        <v>2290</v>
      </c>
      <c r="F28" s="96"/>
      <c r="G28" s="97" t="s">
        <v>2295</v>
      </c>
      <c r="H28" s="97">
        <f t="shared" si="0"/>
        <v>0</v>
      </c>
      <c r="I28" s="4"/>
      <c r="J28" s="4"/>
      <c r="K28" s="4"/>
      <c r="L28" s="4"/>
      <c r="M28" s="4"/>
      <c r="N28" s="4"/>
      <c r="O28" s="4"/>
      <c r="P28" s="4"/>
      <c r="Q28" s="4"/>
      <c r="R28" s="4"/>
      <c r="S28" s="4"/>
      <c r="T28" s="98" t="s">
        <v>2211</v>
      </c>
      <c r="U28" s="98" t="s">
        <v>2212</v>
      </c>
      <c r="V28" s="98" t="s">
        <v>2213</v>
      </c>
      <c r="W28" s="63" t="s">
        <v>2155</v>
      </c>
    </row>
    <row r="29" spans="3:23" x14ac:dyDescent="0.4">
      <c r="C29" s="99"/>
      <c r="D29" s="100"/>
      <c r="E29" s="102" t="s">
        <v>2307</v>
      </c>
      <c r="F29" s="96"/>
      <c r="G29" s="97" t="s">
        <v>2295</v>
      </c>
      <c r="H29" s="97">
        <f t="shared" si="0"/>
        <v>0</v>
      </c>
      <c r="I29" s="4"/>
      <c r="J29" s="4"/>
      <c r="K29" s="4"/>
      <c r="L29" s="4"/>
      <c r="M29" s="4"/>
      <c r="N29" s="4"/>
      <c r="O29" s="4"/>
      <c r="P29" s="4"/>
      <c r="Q29" s="4"/>
      <c r="R29" s="4"/>
      <c r="S29" s="4"/>
      <c r="T29" s="98" t="s">
        <v>2211</v>
      </c>
      <c r="U29" s="98" t="s">
        <v>2212</v>
      </c>
      <c r="V29" s="98" t="s">
        <v>2213</v>
      </c>
      <c r="W29" s="63" t="s">
        <v>2155</v>
      </c>
    </row>
    <row r="30" spans="3:23" x14ac:dyDescent="0.4">
      <c r="C30" s="99"/>
      <c r="D30" s="100"/>
      <c r="E30" s="95" t="s">
        <v>2291</v>
      </c>
      <c r="F30" s="96"/>
      <c r="G30" s="97" t="s">
        <v>2295</v>
      </c>
      <c r="H30" s="97">
        <f t="shared" si="0"/>
        <v>0</v>
      </c>
      <c r="I30" s="4"/>
      <c r="J30" s="4"/>
      <c r="K30" s="4"/>
      <c r="L30" s="4"/>
      <c r="M30" s="4"/>
      <c r="N30" s="4"/>
      <c r="O30" s="4"/>
      <c r="P30" s="4"/>
      <c r="Q30" s="4"/>
      <c r="R30" s="4"/>
      <c r="S30" s="4"/>
      <c r="T30" s="98" t="s">
        <v>2211</v>
      </c>
      <c r="U30" s="98" t="s">
        <v>2212</v>
      </c>
      <c r="V30" s="98" t="s">
        <v>2213</v>
      </c>
      <c r="W30" s="63" t="s">
        <v>2155</v>
      </c>
    </row>
    <row r="31" spans="3:23" x14ac:dyDescent="0.4">
      <c r="C31" s="99"/>
      <c r="D31" s="100"/>
      <c r="E31" s="95" t="s">
        <v>2292</v>
      </c>
      <c r="F31" s="96"/>
      <c r="G31" s="97" t="s">
        <v>2295</v>
      </c>
      <c r="H31" s="97">
        <f t="shared" si="0"/>
        <v>0</v>
      </c>
      <c r="I31" s="4"/>
      <c r="J31" s="4"/>
      <c r="K31" s="4"/>
      <c r="L31" s="4"/>
      <c r="M31" s="4"/>
      <c r="N31" s="4"/>
      <c r="O31" s="4"/>
      <c r="P31" s="4"/>
      <c r="Q31" s="4"/>
      <c r="R31" s="4"/>
      <c r="S31" s="4"/>
      <c r="T31" s="98" t="s">
        <v>2211</v>
      </c>
      <c r="U31" s="98" t="s">
        <v>2212</v>
      </c>
      <c r="V31" s="98" t="s">
        <v>2213</v>
      </c>
      <c r="W31" s="63" t="s">
        <v>2155</v>
      </c>
    </row>
    <row r="32" spans="3:23" ht="17.25" thickBot="1" x14ac:dyDescent="0.45">
      <c r="C32" s="99"/>
      <c r="D32" s="100"/>
      <c r="E32" s="103" t="s">
        <v>2293</v>
      </c>
      <c r="F32" s="104"/>
      <c r="G32" s="105" t="s">
        <v>2295</v>
      </c>
      <c r="H32" s="105">
        <f t="shared" si="0"/>
        <v>0</v>
      </c>
      <c r="I32" s="23"/>
      <c r="J32" s="23"/>
      <c r="K32" s="23"/>
      <c r="L32" s="23"/>
      <c r="M32" s="23"/>
      <c r="N32" s="23"/>
      <c r="O32" s="23"/>
      <c r="P32" s="23"/>
      <c r="Q32" s="23"/>
      <c r="R32" s="23"/>
      <c r="S32" s="23"/>
      <c r="T32" s="106" t="s">
        <v>2211</v>
      </c>
      <c r="U32" s="106" t="s">
        <v>2212</v>
      </c>
      <c r="V32" s="106" t="s">
        <v>2213</v>
      </c>
      <c r="W32" s="63" t="s">
        <v>2155</v>
      </c>
    </row>
    <row r="33" spans="3:23" ht="17.25" thickTop="1" x14ac:dyDescent="0.4">
      <c r="C33" s="107" t="s">
        <v>2229</v>
      </c>
      <c r="D33" s="108" t="s">
        <v>2209</v>
      </c>
      <c r="E33" s="109" t="s">
        <v>2210</v>
      </c>
      <c r="F33" s="110"/>
      <c r="G33" s="111" t="s">
        <v>2295</v>
      </c>
      <c r="H33" s="111">
        <f t="shared" si="0"/>
        <v>0</v>
      </c>
      <c r="I33" s="24"/>
      <c r="J33" s="24"/>
      <c r="K33" s="24"/>
      <c r="L33" s="24"/>
      <c r="M33" s="24"/>
      <c r="N33" s="24"/>
      <c r="O33" s="24"/>
      <c r="P33" s="24"/>
      <c r="Q33" s="24"/>
      <c r="R33" s="24"/>
      <c r="S33" s="24"/>
      <c r="T33" s="112" t="s">
        <v>2211</v>
      </c>
      <c r="U33" s="112" t="s">
        <v>2230</v>
      </c>
      <c r="V33" s="112" t="s">
        <v>2213</v>
      </c>
      <c r="W33" s="63" t="s">
        <v>2155</v>
      </c>
    </row>
    <row r="34" spans="3:23" x14ac:dyDescent="0.4">
      <c r="C34" s="99"/>
      <c r="D34" s="100"/>
      <c r="E34" s="95" t="s">
        <v>2214</v>
      </c>
      <c r="F34" s="96"/>
      <c r="G34" s="97" t="s">
        <v>2295</v>
      </c>
      <c r="H34" s="97">
        <f t="shared" si="0"/>
        <v>0</v>
      </c>
      <c r="I34" s="4"/>
      <c r="J34" s="4"/>
      <c r="K34" s="4"/>
      <c r="L34" s="4"/>
      <c r="M34" s="4"/>
      <c r="N34" s="4"/>
      <c r="O34" s="4"/>
      <c r="P34" s="4"/>
      <c r="Q34" s="4"/>
      <c r="R34" s="4"/>
      <c r="S34" s="4"/>
      <c r="T34" s="98" t="s">
        <v>2211</v>
      </c>
      <c r="U34" s="98" t="s">
        <v>2230</v>
      </c>
      <c r="V34" s="98" t="s">
        <v>2213</v>
      </c>
      <c r="W34" s="63" t="s">
        <v>2155</v>
      </c>
    </row>
    <row r="35" spans="3:23" x14ac:dyDescent="0.4">
      <c r="C35" s="99"/>
      <c r="D35" s="100"/>
      <c r="E35" s="95" t="s">
        <v>2215</v>
      </c>
      <c r="F35" s="96"/>
      <c r="G35" s="97" t="s">
        <v>2295</v>
      </c>
      <c r="H35" s="97">
        <f t="shared" si="0"/>
        <v>0</v>
      </c>
      <c r="I35" s="4"/>
      <c r="J35" s="4"/>
      <c r="K35" s="4"/>
      <c r="L35" s="4"/>
      <c r="M35" s="4"/>
      <c r="N35" s="4"/>
      <c r="O35" s="4"/>
      <c r="P35" s="4"/>
      <c r="Q35" s="4"/>
      <c r="R35" s="4"/>
      <c r="S35" s="4"/>
      <c r="T35" s="98" t="s">
        <v>2211</v>
      </c>
      <c r="U35" s="98" t="s">
        <v>2230</v>
      </c>
      <c r="V35" s="98" t="s">
        <v>2213</v>
      </c>
      <c r="W35" s="63" t="s">
        <v>2155</v>
      </c>
    </row>
    <row r="36" spans="3:23" x14ac:dyDescent="0.4">
      <c r="C36" s="99"/>
      <c r="D36" s="100"/>
      <c r="E36" s="95" t="s">
        <v>2216</v>
      </c>
      <c r="F36" s="96"/>
      <c r="G36" s="97" t="s">
        <v>2295</v>
      </c>
      <c r="H36" s="97">
        <f t="shared" si="0"/>
        <v>0</v>
      </c>
      <c r="I36" s="4"/>
      <c r="J36" s="4"/>
      <c r="K36" s="4"/>
      <c r="L36" s="4"/>
      <c r="M36" s="4"/>
      <c r="N36" s="4"/>
      <c r="O36" s="4"/>
      <c r="P36" s="4"/>
      <c r="Q36" s="4"/>
      <c r="R36" s="4"/>
      <c r="S36" s="4"/>
      <c r="T36" s="98" t="s">
        <v>2211</v>
      </c>
      <c r="U36" s="98" t="s">
        <v>2230</v>
      </c>
      <c r="V36" s="98" t="s">
        <v>2213</v>
      </c>
      <c r="W36" s="63" t="s">
        <v>2155</v>
      </c>
    </row>
    <row r="37" spans="3:23" x14ac:dyDescent="0.4">
      <c r="C37" s="99"/>
      <c r="D37" s="101"/>
      <c r="E37" s="95" t="s">
        <v>2217</v>
      </c>
      <c r="F37" s="96"/>
      <c r="G37" s="97" t="s">
        <v>2295</v>
      </c>
      <c r="H37" s="97">
        <f t="shared" si="0"/>
        <v>0</v>
      </c>
      <c r="I37" s="4"/>
      <c r="J37" s="4"/>
      <c r="K37" s="4"/>
      <c r="L37" s="4"/>
      <c r="M37" s="4"/>
      <c r="N37" s="4"/>
      <c r="O37" s="4"/>
      <c r="P37" s="4"/>
      <c r="Q37" s="4"/>
      <c r="R37" s="4"/>
      <c r="S37" s="4"/>
      <c r="T37" s="98" t="s">
        <v>2211</v>
      </c>
      <c r="U37" s="98" t="s">
        <v>2230</v>
      </c>
      <c r="V37" s="98" t="s">
        <v>2213</v>
      </c>
      <c r="W37" s="63" t="s">
        <v>2155</v>
      </c>
    </row>
    <row r="38" spans="3:23" x14ac:dyDescent="0.4">
      <c r="C38" s="99"/>
      <c r="D38" s="94" t="s">
        <v>2218</v>
      </c>
      <c r="E38" s="95" t="s">
        <v>2219</v>
      </c>
      <c r="F38" s="96"/>
      <c r="G38" s="97" t="s">
        <v>2295</v>
      </c>
      <c r="H38" s="97">
        <f t="shared" si="0"/>
        <v>0</v>
      </c>
      <c r="I38" s="4"/>
      <c r="J38" s="4"/>
      <c r="K38" s="4"/>
      <c r="L38" s="4"/>
      <c r="M38" s="4"/>
      <c r="N38" s="4"/>
      <c r="O38" s="4"/>
      <c r="P38" s="4"/>
      <c r="Q38" s="4"/>
      <c r="R38" s="4"/>
      <c r="S38" s="4"/>
      <c r="T38" s="98" t="s">
        <v>2211</v>
      </c>
      <c r="U38" s="98" t="s">
        <v>2230</v>
      </c>
      <c r="V38" s="98" t="s">
        <v>2213</v>
      </c>
      <c r="W38" s="63" t="s">
        <v>2155</v>
      </c>
    </row>
    <row r="39" spans="3:23" x14ac:dyDescent="0.4">
      <c r="C39" s="99"/>
      <c r="D39" s="100"/>
      <c r="E39" s="95" t="s">
        <v>2308</v>
      </c>
      <c r="F39" s="96"/>
      <c r="G39" s="97" t="s">
        <v>2295</v>
      </c>
      <c r="H39" s="97">
        <f t="shared" si="0"/>
        <v>0</v>
      </c>
      <c r="I39" s="4"/>
      <c r="J39" s="4"/>
      <c r="K39" s="4"/>
      <c r="L39" s="4"/>
      <c r="M39" s="4"/>
      <c r="N39" s="4"/>
      <c r="O39" s="4"/>
      <c r="P39" s="4"/>
      <c r="Q39" s="4"/>
      <c r="R39" s="4"/>
      <c r="S39" s="4"/>
      <c r="T39" s="98" t="s">
        <v>2211</v>
      </c>
      <c r="U39" s="98" t="s">
        <v>2230</v>
      </c>
      <c r="V39" s="98" t="s">
        <v>2213</v>
      </c>
      <c r="W39" s="63" t="s">
        <v>2155</v>
      </c>
    </row>
    <row r="40" spans="3:23" x14ac:dyDescent="0.4">
      <c r="C40" s="99"/>
      <c r="D40" s="101"/>
      <c r="E40" s="95" t="s">
        <v>2221</v>
      </c>
      <c r="F40" s="96"/>
      <c r="G40" s="97" t="s">
        <v>2295</v>
      </c>
      <c r="H40" s="97">
        <f t="shared" si="0"/>
        <v>0</v>
      </c>
      <c r="I40" s="4"/>
      <c r="J40" s="4"/>
      <c r="K40" s="4"/>
      <c r="L40" s="4"/>
      <c r="M40" s="4"/>
      <c r="N40" s="4"/>
      <c r="O40" s="4"/>
      <c r="P40" s="4"/>
      <c r="Q40" s="4"/>
      <c r="R40" s="4"/>
      <c r="S40" s="4"/>
      <c r="T40" s="98" t="s">
        <v>2211</v>
      </c>
      <c r="U40" s="98" t="s">
        <v>2230</v>
      </c>
      <c r="V40" s="98" t="s">
        <v>2213</v>
      </c>
      <c r="W40" s="63" t="s">
        <v>2155</v>
      </c>
    </row>
    <row r="41" spans="3:23" x14ac:dyDescent="0.4">
      <c r="C41" s="99"/>
      <c r="D41" s="94" t="s">
        <v>2222</v>
      </c>
      <c r="E41" s="95" t="s">
        <v>2309</v>
      </c>
      <c r="F41" s="96"/>
      <c r="G41" s="97" t="s">
        <v>2295</v>
      </c>
      <c r="H41" s="97">
        <f t="shared" si="0"/>
        <v>0</v>
      </c>
      <c r="I41" s="4"/>
      <c r="J41" s="4"/>
      <c r="K41" s="4"/>
      <c r="L41" s="4"/>
      <c r="M41" s="4"/>
      <c r="N41" s="4"/>
      <c r="O41" s="4"/>
      <c r="P41" s="4"/>
      <c r="Q41" s="4"/>
      <c r="R41" s="4"/>
      <c r="S41" s="4"/>
      <c r="T41" s="98" t="s">
        <v>2211</v>
      </c>
      <c r="U41" s="98" t="s">
        <v>2230</v>
      </c>
      <c r="V41" s="98" t="s">
        <v>2213</v>
      </c>
      <c r="W41" s="63" t="s">
        <v>2155</v>
      </c>
    </row>
    <row r="42" spans="3:23" x14ac:dyDescent="0.4">
      <c r="C42" s="99"/>
      <c r="D42" s="100"/>
      <c r="E42" s="95" t="s">
        <v>2224</v>
      </c>
      <c r="F42" s="96"/>
      <c r="G42" s="97" t="s">
        <v>2295</v>
      </c>
      <c r="H42" s="97">
        <f t="shared" si="0"/>
        <v>0</v>
      </c>
      <c r="I42" s="4"/>
      <c r="J42" s="4"/>
      <c r="K42" s="4"/>
      <c r="L42" s="4"/>
      <c r="M42" s="4"/>
      <c r="N42" s="4"/>
      <c r="O42" s="4"/>
      <c r="P42" s="4"/>
      <c r="Q42" s="4"/>
      <c r="R42" s="4"/>
      <c r="S42" s="4"/>
      <c r="T42" s="98" t="s">
        <v>2211</v>
      </c>
      <c r="U42" s="98" t="s">
        <v>2230</v>
      </c>
      <c r="V42" s="98" t="s">
        <v>2213</v>
      </c>
      <c r="W42" s="63" t="s">
        <v>2155</v>
      </c>
    </row>
    <row r="43" spans="3:23" x14ac:dyDescent="0.4">
      <c r="C43" s="99"/>
      <c r="D43" s="101"/>
      <c r="E43" s="95" t="s">
        <v>2225</v>
      </c>
      <c r="F43" s="96"/>
      <c r="G43" s="97" t="s">
        <v>2295</v>
      </c>
      <c r="H43" s="97">
        <f t="shared" si="0"/>
        <v>0</v>
      </c>
      <c r="I43" s="4"/>
      <c r="J43" s="4"/>
      <c r="K43" s="4"/>
      <c r="L43" s="4"/>
      <c r="M43" s="4"/>
      <c r="N43" s="4"/>
      <c r="O43" s="4"/>
      <c r="P43" s="4"/>
      <c r="Q43" s="4"/>
      <c r="R43" s="4"/>
      <c r="S43" s="4"/>
      <c r="T43" s="98" t="s">
        <v>2211</v>
      </c>
      <c r="U43" s="98" t="s">
        <v>2230</v>
      </c>
      <c r="V43" s="98" t="s">
        <v>2213</v>
      </c>
      <c r="W43" s="63" t="s">
        <v>2155</v>
      </c>
    </row>
    <row r="44" spans="3:23" x14ac:dyDescent="0.4">
      <c r="C44" s="99"/>
      <c r="D44" s="94" t="s">
        <v>2226</v>
      </c>
      <c r="E44" s="95" t="s">
        <v>2227</v>
      </c>
      <c r="F44" s="96"/>
      <c r="G44" s="97" t="s">
        <v>2295</v>
      </c>
      <c r="H44" s="97">
        <f t="shared" si="0"/>
        <v>0</v>
      </c>
      <c r="I44" s="4"/>
      <c r="J44" s="4"/>
      <c r="K44" s="4"/>
      <c r="L44" s="4"/>
      <c r="M44" s="4"/>
      <c r="N44" s="4"/>
      <c r="O44" s="4"/>
      <c r="P44" s="4"/>
      <c r="Q44" s="4"/>
      <c r="R44" s="4"/>
      <c r="S44" s="4"/>
      <c r="T44" s="98" t="s">
        <v>2211</v>
      </c>
      <c r="U44" s="98" t="s">
        <v>2230</v>
      </c>
      <c r="V44" s="98" t="s">
        <v>2213</v>
      </c>
      <c r="W44" s="63" t="s">
        <v>2155</v>
      </c>
    </row>
    <row r="45" spans="3:23" ht="15.75" customHeight="1" x14ac:dyDescent="0.4">
      <c r="C45" s="99"/>
      <c r="D45" s="100"/>
      <c r="E45" s="95" t="s">
        <v>2310</v>
      </c>
      <c r="F45" s="96"/>
      <c r="G45" s="97" t="s">
        <v>2295</v>
      </c>
      <c r="H45" s="97">
        <f t="shared" si="0"/>
        <v>0</v>
      </c>
      <c r="I45" s="4"/>
      <c r="J45" s="4"/>
      <c r="K45" s="4"/>
      <c r="L45" s="4"/>
      <c r="M45" s="4"/>
      <c r="N45" s="4"/>
      <c r="O45" s="4"/>
      <c r="P45" s="4"/>
      <c r="Q45" s="4"/>
      <c r="R45" s="4"/>
      <c r="S45" s="4"/>
      <c r="T45" s="98" t="s">
        <v>2211</v>
      </c>
      <c r="U45" s="98" t="s">
        <v>2230</v>
      </c>
      <c r="V45" s="98" t="s">
        <v>2213</v>
      </c>
      <c r="W45" s="63" t="s">
        <v>2155</v>
      </c>
    </row>
    <row r="46" spans="3:23" x14ac:dyDescent="0.4">
      <c r="C46" s="99"/>
      <c r="D46" s="100"/>
      <c r="E46" s="95" t="s">
        <v>2290</v>
      </c>
      <c r="F46" s="96"/>
      <c r="G46" s="97" t="s">
        <v>2295</v>
      </c>
      <c r="H46" s="97">
        <f t="shared" si="0"/>
        <v>0</v>
      </c>
      <c r="I46" s="4"/>
      <c r="J46" s="4"/>
      <c r="K46" s="4"/>
      <c r="L46" s="4"/>
      <c r="M46" s="4"/>
      <c r="N46" s="4"/>
      <c r="O46" s="4"/>
      <c r="P46" s="4"/>
      <c r="Q46" s="4"/>
      <c r="R46" s="4"/>
      <c r="S46" s="4"/>
      <c r="T46" s="98" t="s">
        <v>2211</v>
      </c>
      <c r="U46" s="98" t="s">
        <v>2230</v>
      </c>
      <c r="V46" s="98" t="s">
        <v>2213</v>
      </c>
      <c r="W46" s="63" t="s">
        <v>2155</v>
      </c>
    </row>
    <row r="47" spans="3:23" x14ac:dyDescent="0.4">
      <c r="C47" s="99"/>
      <c r="D47" s="100"/>
      <c r="E47" s="102" t="s">
        <v>2306</v>
      </c>
      <c r="F47" s="96"/>
      <c r="G47" s="97" t="s">
        <v>2295</v>
      </c>
      <c r="H47" s="97">
        <f t="shared" si="0"/>
        <v>0</v>
      </c>
      <c r="I47" s="4"/>
      <c r="J47" s="4"/>
      <c r="K47" s="4"/>
      <c r="L47" s="4"/>
      <c r="M47" s="4"/>
      <c r="N47" s="4"/>
      <c r="O47" s="4"/>
      <c r="P47" s="4"/>
      <c r="Q47" s="4"/>
      <c r="R47" s="4"/>
      <c r="S47" s="4"/>
      <c r="T47" s="98" t="s">
        <v>2211</v>
      </c>
      <c r="U47" s="98" t="s">
        <v>2230</v>
      </c>
      <c r="V47" s="98" t="s">
        <v>2213</v>
      </c>
      <c r="W47" s="63" t="s">
        <v>2155</v>
      </c>
    </row>
    <row r="48" spans="3:23" x14ac:dyDescent="0.4">
      <c r="C48" s="99"/>
      <c r="D48" s="100"/>
      <c r="E48" s="95" t="s">
        <v>2291</v>
      </c>
      <c r="F48" s="96"/>
      <c r="G48" s="97" t="s">
        <v>2295</v>
      </c>
      <c r="H48" s="97">
        <f t="shared" si="0"/>
        <v>0</v>
      </c>
      <c r="I48" s="4"/>
      <c r="J48" s="4"/>
      <c r="K48" s="4"/>
      <c r="L48" s="4"/>
      <c r="M48" s="4"/>
      <c r="N48" s="4"/>
      <c r="O48" s="4"/>
      <c r="P48" s="4"/>
      <c r="Q48" s="4"/>
      <c r="R48" s="4"/>
      <c r="S48" s="4"/>
      <c r="T48" s="98" t="s">
        <v>2211</v>
      </c>
      <c r="U48" s="98" t="s">
        <v>2230</v>
      </c>
      <c r="V48" s="98" t="s">
        <v>2213</v>
      </c>
      <c r="W48" s="63" t="s">
        <v>2155</v>
      </c>
    </row>
    <row r="49" spans="3:23" x14ac:dyDescent="0.4">
      <c r="C49" s="99"/>
      <c r="D49" s="100"/>
      <c r="E49" s="95" t="s">
        <v>2292</v>
      </c>
      <c r="F49" s="96"/>
      <c r="G49" s="97" t="s">
        <v>2295</v>
      </c>
      <c r="H49" s="97">
        <f t="shared" si="0"/>
        <v>0</v>
      </c>
      <c r="I49" s="4"/>
      <c r="J49" s="4"/>
      <c r="K49" s="4"/>
      <c r="L49" s="4"/>
      <c r="M49" s="4"/>
      <c r="N49" s="4"/>
      <c r="O49" s="4"/>
      <c r="P49" s="4"/>
      <c r="Q49" s="4"/>
      <c r="R49" s="4"/>
      <c r="S49" s="4"/>
      <c r="T49" s="98" t="s">
        <v>2211</v>
      </c>
      <c r="U49" s="98" t="s">
        <v>2230</v>
      </c>
      <c r="V49" s="98" t="s">
        <v>2213</v>
      </c>
      <c r="W49" s="63" t="s">
        <v>2155</v>
      </c>
    </row>
    <row r="50" spans="3:23" ht="17.25" thickBot="1" x14ac:dyDescent="0.45">
      <c r="C50" s="99"/>
      <c r="D50" s="100"/>
      <c r="E50" s="103" t="s">
        <v>2293</v>
      </c>
      <c r="F50" s="104"/>
      <c r="G50" s="105" t="s">
        <v>2295</v>
      </c>
      <c r="H50" s="105">
        <f t="shared" si="0"/>
        <v>0</v>
      </c>
      <c r="I50" s="23"/>
      <c r="J50" s="23"/>
      <c r="K50" s="23"/>
      <c r="L50" s="23"/>
      <c r="M50" s="23"/>
      <c r="N50" s="23"/>
      <c r="O50" s="23"/>
      <c r="P50" s="23"/>
      <c r="Q50" s="23"/>
      <c r="R50" s="23"/>
      <c r="S50" s="23"/>
      <c r="T50" s="106" t="s">
        <v>2211</v>
      </c>
      <c r="U50" s="106" t="s">
        <v>2230</v>
      </c>
      <c r="V50" s="106" t="s">
        <v>2213</v>
      </c>
      <c r="W50" s="63" t="s">
        <v>2155</v>
      </c>
    </row>
    <row r="51" spans="3:23" ht="17.25" thickTop="1" x14ac:dyDescent="0.4">
      <c r="C51" s="107" t="s">
        <v>2231</v>
      </c>
      <c r="D51" s="108" t="s">
        <v>2209</v>
      </c>
      <c r="E51" s="109" t="s">
        <v>2210</v>
      </c>
      <c r="F51" s="110"/>
      <c r="G51" s="111" t="s">
        <v>2295</v>
      </c>
      <c r="H51" s="111">
        <f t="shared" si="0"/>
        <v>0</v>
      </c>
      <c r="I51" s="24"/>
      <c r="J51" s="24"/>
      <c r="K51" s="24"/>
      <c r="L51" s="24"/>
      <c r="M51" s="24"/>
      <c r="N51" s="24"/>
      <c r="O51" s="24"/>
      <c r="P51" s="24"/>
      <c r="Q51" s="24"/>
      <c r="R51" s="24"/>
      <c r="S51" s="24"/>
      <c r="T51" s="112" t="s">
        <v>2232</v>
      </c>
      <c r="U51" s="112" t="s">
        <v>2212</v>
      </c>
      <c r="V51" s="112" t="s">
        <v>2213</v>
      </c>
      <c r="W51" s="63" t="s">
        <v>2155</v>
      </c>
    </row>
    <row r="52" spans="3:23" x14ac:dyDescent="0.4">
      <c r="C52" s="99"/>
      <c r="D52" s="100"/>
      <c r="E52" s="95" t="s">
        <v>2214</v>
      </c>
      <c r="F52" s="96"/>
      <c r="G52" s="97" t="s">
        <v>2295</v>
      </c>
      <c r="H52" s="97">
        <f t="shared" si="0"/>
        <v>0</v>
      </c>
      <c r="I52" s="4"/>
      <c r="J52" s="4"/>
      <c r="K52" s="4"/>
      <c r="L52" s="4"/>
      <c r="M52" s="4"/>
      <c r="N52" s="4"/>
      <c r="O52" s="4"/>
      <c r="P52" s="4"/>
      <c r="Q52" s="4"/>
      <c r="R52" s="4"/>
      <c r="S52" s="4"/>
      <c r="T52" s="98" t="s">
        <v>2232</v>
      </c>
      <c r="U52" s="98" t="s">
        <v>2212</v>
      </c>
      <c r="V52" s="98" t="s">
        <v>2213</v>
      </c>
      <c r="W52" s="63" t="s">
        <v>2155</v>
      </c>
    </row>
    <row r="53" spans="3:23" x14ac:dyDescent="0.4">
      <c r="C53" s="99"/>
      <c r="D53" s="100"/>
      <c r="E53" s="95" t="s">
        <v>2215</v>
      </c>
      <c r="F53" s="96"/>
      <c r="G53" s="97" t="s">
        <v>2295</v>
      </c>
      <c r="H53" s="97">
        <f t="shared" si="0"/>
        <v>0</v>
      </c>
      <c r="I53" s="4"/>
      <c r="J53" s="4"/>
      <c r="K53" s="4"/>
      <c r="L53" s="4"/>
      <c r="M53" s="4"/>
      <c r="N53" s="4"/>
      <c r="O53" s="4"/>
      <c r="P53" s="4"/>
      <c r="Q53" s="4"/>
      <c r="R53" s="4"/>
      <c r="S53" s="4"/>
      <c r="T53" s="98" t="s">
        <v>2232</v>
      </c>
      <c r="U53" s="98" t="s">
        <v>2212</v>
      </c>
      <c r="V53" s="98" t="s">
        <v>2213</v>
      </c>
      <c r="W53" s="63" t="s">
        <v>2155</v>
      </c>
    </row>
    <row r="54" spans="3:23" x14ac:dyDescent="0.4">
      <c r="C54" s="99"/>
      <c r="D54" s="100"/>
      <c r="E54" s="95" t="s">
        <v>2216</v>
      </c>
      <c r="F54" s="96"/>
      <c r="G54" s="97" t="s">
        <v>2295</v>
      </c>
      <c r="H54" s="97">
        <f t="shared" si="0"/>
        <v>0</v>
      </c>
      <c r="I54" s="4"/>
      <c r="J54" s="4"/>
      <c r="K54" s="4"/>
      <c r="L54" s="4"/>
      <c r="M54" s="4"/>
      <c r="N54" s="4"/>
      <c r="O54" s="4"/>
      <c r="P54" s="4"/>
      <c r="Q54" s="4"/>
      <c r="R54" s="4"/>
      <c r="S54" s="4"/>
      <c r="T54" s="98" t="s">
        <v>2232</v>
      </c>
      <c r="U54" s="98" t="s">
        <v>2212</v>
      </c>
      <c r="V54" s="98" t="s">
        <v>2213</v>
      </c>
      <c r="W54" s="63" t="s">
        <v>2155</v>
      </c>
    </row>
    <row r="55" spans="3:23" x14ac:dyDescent="0.4">
      <c r="C55" s="99"/>
      <c r="D55" s="101"/>
      <c r="E55" s="95" t="s">
        <v>2217</v>
      </c>
      <c r="F55" s="96"/>
      <c r="G55" s="97" t="s">
        <v>2295</v>
      </c>
      <c r="H55" s="97">
        <f t="shared" si="0"/>
        <v>0</v>
      </c>
      <c r="I55" s="4"/>
      <c r="J55" s="4"/>
      <c r="K55" s="4"/>
      <c r="L55" s="4"/>
      <c r="M55" s="4"/>
      <c r="N55" s="4"/>
      <c r="O55" s="4"/>
      <c r="P55" s="4"/>
      <c r="Q55" s="4"/>
      <c r="R55" s="4"/>
      <c r="S55" s="4"/>
      <c r="T55" s="98" t="s">
        <v>2232</v>
      </c>
      <c r="U55" s="98" t="s">
        <v>2212</v>
      </c>
      <c r="V55" s="98" t="s">
        <v>2213</v>
      </c>
      <c r="W55" s="63" t="s">
        <v>2155</v>
      </c>
    </row>
    <row r="56" spans="3:23" x14ac:dyDescent="0.4">
      <c r="C56" s="99"/>
      <c r="D56" s="94" t="s">
        <v>2218</v>
      </c>
      <c r="E56" s="95" t="s">
        <v>2219</v>
      </c>
      <c r="F56" s="96"/>
      <c r="G56" s="97" t="s">
        <v>2295</v>
      </c>
      <c r="H56" s="97">
        <f t="shared" si="0"/>
        <v>0</v>
      </c>
      <c r="I56" s="4"/>
      <c r="J56" s="4"/>
      <c r="K56" s="4"/>
      <c r="L56" s="4"/>
      <c r="M56" s="4"/>
      <c r="N56" s="4"/>
      <c r="O56" s="4"/>
      <c r="P56" s="4"/>
      <c r="Q56" s="4"/>
      <c r="R56" s="4"/>
      <c r="S56" s="4"/>
      <c r="T56" s="98" t="s">
        <v>2232</v>
      </c>
      <c r="U56" s="98" t="s">
        <v>2212</v>
      </c>
      <c r="V56" s="98" t="s">
        <v>2213</v>
      </c>
      <c r="W56" s="63" t="s">
        <v>2155</v>
      </c>
    </row>
    <row r="57" spans="3:23" x14ac:dyDescent="0.4">
      <c r="C57" s="99"/>
      <c r="D57" s="100"/>
      <c r="E57" s="95" t="s">
        <v>2308</v>
      </c>
      <c r="F57" s="96"/>
      <c r="G57" s="97" t="s">
        <v>2295</v>
      </c>
      <c r="H57" s="97">
        <f t="shared" si="0"/>
        <v>0</v>
      </c>
      <c r="I57" s="4"/>
      <c r="J57" s="4"/>
      <c r="K57" s="4"/>
      <c r="L57" s="4"/>
      <c r="M57" s="4"/>
      <c r="N57" s="4"/>
      <c r="O57" s="4"/>
      <c r="P57" s="4"/>
      <c r="Q57" s="4"/>
      <c r="R57" s="4"/>
      <c r="S57" s="4"/>
      <c r="T57" s="98" t="s">
        <v>2232</v>
      </c>
      <c r="U57" s="98" t="s">
        <v>2212</v>
      </c>
      <c r="V57" s="98" t="s">
        <v>2213</v>
      </c>
      <c r="W57" s="63" t="s">
        <v>2155</v>
      </c>
    </row>
    <row r="58" spans="3:23" x14ac:dyDescent="0.4">
      <c r="C58" s="99"/>
      <c r="D58" s="101"/>
      <c r="E58" s="95" t="s">
        <v>2221</v>
      </c>
      <c r="F58" s="96"/>
      <c r="G58" s="97" t="s">
        <v>2295</v>
      </c>
      <c r="H58" s="97">
        <f t="shared" si="0"/>
        <v>0</v>
      </c>
      <c r="I58" s="4"/>
      <c r="J58" s="4"/>
      <c r="K58" s="4"/>
      <c r="L58" s="4"/>
      <c r="M58" s="4"/>
      <c r="N58" s="4"/>
      <c r="O58" s="4"/>
      <c r="P58" s="4"/>
      <c r="Q58" s="4"/>
      <c r="R58" s="4"/>
      <c r="S58" s="4"/>
      <c r="T58" s="98" t="s">
        <v>2232</v>
      </c>
      <c r="U58" s="98" t="s">
        <v>2212</v>
      </c>
      <c r="V58" s="98" t="s">
        <v>2213</v>
      </c>
      <c r="W58" s="63" t="s">
        <v>2155</v>
      </c>
    </row>
    <row r="59" spans="3:23" x14ac:dyDescent="0.4">
      <c r="C59" s="99"/>
      <c r="D59" s="94" t="s">
        <v>2222</v>
      </c>
      <c r="E59" s="95" t="s">
        <v>2309</v>
      </c>
      <c r="F59" s="96"/>
      <c r="G59" s="97" t="s">
        <v>2295</v>
      </c>
      <c r="H59" s="97">
        <f t="shared" si="0"/>
        <v>0</v>
      </c>
      <c r="I59" s="4"/>
      <c r="J59" s="4"/>
      <c r="K59" s="4"/>
      <c r="L59" s="4"/>
      <c r="M59" s="4"/>
      <c r="N59" s="4"/>
      <c r="O59" s="4"/>
      <c r="P59" s="4"/>
      <c r="Q59" s="4"/>
      <c r="R59" s="4"/>
      <c r="S59" s="4"/>
      <c r="T59" s="98" t="s">
        <v>2232</v>
      </c>
      <c r="U59" s="98" t="s">
        <v>2212</v>
      </c>
      <c r="V59" s="98" t="s">
        <v>2213</v>
      </c>
      <c r="W59" s="63" t="s">
        <v>2155</v>
      </c>
    </row>
    <row r="60" spans="3:23" x14ac:dyDescent="0.4">
      <c r="C60" s="99"/>
      <c r="D60" s="100"/>
      <c r="E60" s="95" t="s">
        <v>2224</v>
      </c>
      <c r="F60" s="96"/>
      <c r="G60" s="97" t="s">
        <v>2295</v>
      </c>
      <c r="H60" s="97">
        <f t="shared" si="0"/>
        <v>0</v>
      </c>
      <c r="I60" s="4"/>
      <c r="J60" s="4"/>
      <c r="K60" s="4"/>
      <c r="L60" s="4"/>
      <c r="M60" s="4"/>
      <c r="N60" s="4"/>
      <c r="O60" s="4"/>
      <c r="P60" s="4"/>
      <c r="Q60" s="4"/>
      <c r="R60" s="4"/>
      <c r="S60" s="4"/>
      <c r="T60" s="98" t="s">
        <v>2232</v>
      </c>
      <c r="U60" s="98" t="s">
        <v>2212</v>
      </c>
      <c r="V60" s="98" t="s">
        <v>2213</v>
      </c>
      <c r="W60" s="63" t="s">
        <v>2155</v>
      </c>
    </row>
    <row r="61" spans="3:23" x14ac:dyDescent="0.4">
      <c r="C61" s="99"/>
      <c r="D61" s="101"/>
      <c r="E61" s="95" t="s">
        <v>2225</v>
      </c>
      <c r="F61" s="96"/>
      <c r="G61" s="97" t="s">
        <v>2295</v>
      </c>
      <c r="H61" s="97">
        <f t="shared" si="0"/>
        <v>0</v>
      </c>
      <c r="I61" s="4"/>
      <c r="J61" s="4"/>
      <c r="K61" s="4"/>
      <c r="L61" s="4"/>
      <c r="M61" s="4"/>
      <c r="N61" s="4"/>
      <c r="O61" s="4"/>
      <c r="P61" s="4"/>
      <c r="Q61" s="4"/>
      <c r="R61" s="4"/>
      <c r="S61" s="4"/>
      <c r="T61" s="98" t="s">
        <v>2232</v>
      </c>
      <c r="U61" s="98" t="s">
        <v>2212</v>
      </c>
      <c r="V61" s="98" t="s">
        <v>2213</v>
      </c>
      <c r="W61" s="63" t="s">
        <v>2155</v>
      </c>
    </row>
    <row r="62" spans="3:23" x14ac:dyDescent="0.4">
      <c r="C62" s="99"/>
      <c r="D62" s="94" t="s">
        <v>2226</v>
      </c>
      <c r="E62" s="95" t="s">
        <v>2227</v>
      </c>
      <c r="F62" s="96"/>
      <c r="G62" s="97" t="s">
        <v>2295</v>
      </c>
      <c r="H62" s="97">
        <f t="shared" si="0"/>
        <v>0</v>
      </c>
      <c r="I62" s="4"/>
      <c r="J62" s="4"/>
      <c r="K62" s="4"/>
      <c r="L62" s="4"/>
      <c r="M62" s="4"/>
      <c r="N62" s="4"/>
      <c r="O62" s="4"/>
      <c r="P62" s="4"/>
      <c r="Q62" s="4"/>
      <c r="R62" s="4"/>
      <c r="S62" s="4"/>
      <c r="T62" s="98" t="s">
        <v>2232</v>
      </c>
      <c r="U62" s="98" t="s">
        <v>2212</v>
      </c>
      <c r="V62" s="98" t="s">
        <v>2213</v>
      </c>
      <c r="W62" s="63" t="s">
        <v>2155</v>
      </c>
    </row>
    <row r="63" spans="3:23" ht="15.75" customHeight="1" x14ac:dyDescent="0.4">
      <c r="C63" s="99"/>
      <c r="D63" s="100"/>
      <c r="E63" s="95" t="s">
        <v>2310</v>
      </c>
      <c r="F63" s="96"/>
      <c r="G63" s="97" t="s">
        <v>2295</v>
      </c>
      <c r="H63" s="97">
        <f t="shared" si="0"/>
        <v>0</v>
      </c>
      <c r="I63" s="4"/>
      <c r="J63" s="4"/>
      <c r="K63" s="4"/>
      <c r="L63" s="4"/>
      <c r="M63" s="4"/>
      <c r="N63" s="4"/>
      <c r="O63" s="4"/>
      <c r="P63" s="4"/>
      <c r="Q63" s="4"/>
      <c r="R63" s="4"/>
      <c r="S63" s="4"/>
      <c r="T63" s="98" t="s">
        <v>2232</v>
      </c>
      <c r="U63" s="98" t="s">
        <v>2212</v>
      </c>
      <c r="V63" s="98" t="s">
        <v>2213</v>
      </c>
      <c r="W63" s="63" t="s">
        <v>2155</v>
      </c>
    </row>
    <row r="64" spans="3:23" x14ac:dyDescent="0.4">
      <c r="C64" s="99"/>
      <c r="D64" s="100"/>
      <c r="E64" s="95" t="s">
        <v>2290</v>
      </c>
      <c r="F64" s="96"/>
      <c r="G64" s="97" t="s">
        <v>2295</v>
      </c>
      <c r="H64" s="97">
        <f t="shared" si="0"/>
        <v>0</v>
      </c>
      <c r="I64" s="4"/>
      <c r="J64" s="4"/>
      <c r="K64" s="4"/>
      <c r="L64" s="4"/>
      <c r="M64" s="4"/>
      <c r="N64" s="4"/>
      <c r="O64" s="4"/>
      <c r="P64" s="4"/>
      <c r="Q64" s="4"/>
      <c r="R64" s="4"/>
      <c r="S64" s="4"/>
      <c r="T64" s="98" t="s">
        <v>2232</v>
      </c>
      <c r="U64" s="98" t="s">
        <v>2212</v>
      </c>
      <c r="V64" s="98" t="s">
        <v>2213</v>
      </c>
      <c r="W64" s="63" t="s">
        <v>2155</v>
      </c>
    </row>
    <row r="65" spans="3:23" x14ac:dyDescent="0.4">
      <c r="C65" s="99"/>
      <c r="D65" s="100"/>
      <c r="E65" s="102" t="s">
        <v>2306</v>
      </c>
      <c r="F65" s="96"/>
      <c r="G65" s="97" t="s">
        <v>2295</v>
      </c>
      <c r="H65" s="97">
        <f t="shared" si="0"/>
        <v>0</v>
      </c>
      <c r="I65" s="4"/>
      <c r="J65" s="4"/>
      <c r="K65" s="4"/>
      <c r="L65" s="4"/>
      <c r="M65" s="4"/>
      <c r="N65" s="4"/>
      <c r="O65" s="4"/>
      <c r="P65" s="4"/>
      <c r="Q65" s="4"/>
      <c r="R65" s="4"/>
      <c r="S65" s="4"/>
      <c r="T65" s="98" t="s">
        <v>2232</v>
      </c>
      <c r="U65" s="98" t="s">
        <v>2212</v>
      </c>
      <c r="V65" s="98" t="s">
        <v>2213</v>
      </c>
      <c r="W65" s="63" t="s">
        <v>2155</v>
      </c>
    </row>
    <row r="66" spans="3:23" x14ac:dyDescent="0.4">
      <c r="C66" s="99"/>
      <c r="D66" s="100"/>
      <c r="E66" s="95" t="s">
        <v>2291</v>
      </c>
      <c r="F66" s="96"/>
      <c r="G66" s="97" t="s">
        <v>2295</v>
      </c>
      <c r="H66" s="97">
        <f t="shared" si="0"/>
        <v>0</v>
      </c>
      <c r="I66" s="4"/>
      <c r="J66" s="4"/>
      <c r="K66" s="4"/>
      <c r="L66" s="4"/>
      <c r="M66" s="4"/>
      <c r="N66" s="4"/>
      <c r="O66" s="4"/>
      <c r="P66" s="4"/>
      <c r="Q66" s="4"/>
      <c r="R66" s="4"/>
      <c r="S66" s="4"/>
      <c r="T66" s="98" t="s">
        <v>2232</v>
      </c>
      <c r="U66" s="98" t="s">
        <v>2212</v>
      </c>
      <c r="V66" s="98" t="s">
        <v>2213</v>
      </c>
      <c r="W66" s="63" t="s">
        <v>2155</v>
      </c>
    </row>
    <row r="67" spans="3:23" x14ac:dyDescent="0.4">
      <c r="C67" s="99"/>
      <c r="D67" s="100"/>
      <c r="E67" s="95" t="s">
        <v>2292</v>
      </c>
      <c r="F67" s="96"/>
      <c r="G67" s="97" t="s">
        <v>2295</v>
      </c>
      <c r="H67" s="97">
        <f t="shared" si="0"/>
        <v>0</v>
      </c>
      <c r="I67" s="4"/>
      <c r="J67" s="4"/>
      <c r="K67" s="4"/>
      <c r="L67" s="4"/>
      <c r="M67" s="4"/>
      <c r="N67" s="4"/>
      <c r="O67" s="4"/>
      <c r="P67" s="4"/>
      <c r="Q67" s="4"/>
      <c r="R67" s="4"/>
      <c r="S67" s="4"/>
      <c r="T67" s="98" t="s">
        <v>2232</v>
      </c>
      <c r="U67" s="98" t="s">
        <v>2212</v>
      </c>
      <c r="V67" s="98" t="s">
        <v>2213</v>
      </c>
      <c r="W67" s="63" t="s">
        <v>2155</v>
      </c>
    </row>
    <row r="68" spans="3:23" ht="17.25" thickBot="1" x14ac:dyDescent="0.45">
      <c r="C68" s="99"/>
      <c r="D68" s="100"/>
      <c r="E68" s="103" t="s">
        <v>2293</v>
      </c>
      <c r="F68" s="104"/>
      <c r="G68" s="105" t="s">
        <v>2295</v>
      </c>
      <c r="H68" s="105">
        <f t="shared" si="0"/>
        <v>0</v>
      </c>
      <c r="I68" s="23"/>
      <c r="J68" s="23"/>
      <c r="K68" s="23"/>
      <c r="L68" s="23"/>
      <c r="M68" s="23"/>
      <c r="N68" s="23"/>
      <c r="O68" s="23"/>
      <c r="P68" s="23"/>
      <c r="Q68" s="23"/>
      <c r="R68" s="23"/>
      <c r="S68" s="23"/>
      <c r="T68" s="106" t="s">
        <v>2232</v>
      </c>
      <c r="U68" s="106" t="s">
        <v>2212</v>
      </c>
      <c r="V68" s="106" t="s">
        <v>2213</v>
      </c>
      <c r="W68" s="63" t="s">
        <v>2155</v>
      </c>
    </row>
    <row r="69" spans="3:23" ht="17.25" thickTop="1" x14ac:dyDescent="0.4">
      <c r="C69" s="107" t="s">
        <v>2208</v>
      </c>
      <c r="D69" s="108" t="s">
        <v>2209</v>
      </c>
      <c r="E69" s="109" t="s">
        <v>2210</v>
      </c>
      <c r="F69" s="110"/>
      <c r="G69" s="111" t="s">
        <v>2294</v>
      </c>
      <c r="H69" s="111">
        <f>SUM($I69:$S69)</f>
        <v>0</v>
      </c>
      <c r="I69" s="24"/>
      <c r="J69" s="24"/>
      <c r="K69" s="24"/>
      <c r="L69" s="24"/>
      <c r="M69" s="24"/>
      <c r="N69" s="24"/>
      <c r="O69" s="24"/>
      <c r="P69" s="24"/>
      <c r="Q69" s="24"/>
      <c r="R69" s="24"/>
      <c r="S69" s="24"/>
      <c r="T69" s="112" t="s">
        <v>2211</v>
      </c>
      <c r="U69" s="112" t="s">
        <v>2212</v>
      </c>
      <c r="V69" s="112" t="s">
        <v>2213</v>
      </c>
      <c r="W69" s="63" t="s">
        <v>2155</v>
      </c>
    </row>
    <row r="70" spans="3:23" x14ac:dyDescent="0.4">
      <c r="C70" s="99"/>
      <c r="D70" s="100"/>
      <c r="E70" s="95" t="s">
        <v>2214</v>
      </c>
      <c r="F70" s="96"/>
      <c r="G70" s="97" t="s">
        <v>2294</v>
      </c>
      <c r="H70" s="97">
        <f t="shared" ref="H70:H100" si="1">SUM($I70:$S70)</f>
        <v>0</v>
      </c>
      <c r="I70" s="4"/>
      <c r="J70" s="4"/>
      <c r="K70" s="4"/>
      <c r="L70" s="4"/>
      <c r="M70" s="4"/>
      <c r="N70" s="4"/>
      <c r="O70" s="4"/>
      <c r="P70" s="4"/>
      <c r="Q70" s="4"/>
      <c r="R70" s="4"/>
      <c r="S70" s="4"/>
      <c r="T70" s="98" t="s">
        <v>2211</v>
      </c>
      <c r="U70" s="98" t="s">
        <v>2212</v>
      </c>
      <c r="V70" s="98" t="s">
        <v>2213</v>
      </c>
      <c r="W70" s="63" t="s">
        <v>2155</v>
      </c>
    </row>
    <row r="71" spans="3:23" x14ac:dyDescent="0.4">
      <c r="C71" s="99"/>
      <c r="D71" s="100"/>
      <c r="E71" s="95" t="s">
        <v>2215</v>
      </c>
      <c r="F71" s="96"/>
      <c r="G71" s="97" t="s">
        <v>2294</v>
      </c>
      <c r="H71" s="97">
        <f t="shared" si="1"/>
        <v>0</v>
      </c>
      <c r="I71" s="4"/>
      <c r="J71" s="4"/>
      <c r="K71" s="4"/>
      <c r="L71" s="4"/>
      <c r="M71" s="4"/>
      <c r="N71" s="4"/>
      <c r="O71" s="4"/>
      <c r="P71" s="4"/>
      <c r="Q71" s="4"/>
      <c r="R71" s="4"/>
      <c r="S71" s="4"/>
      <c r="T71" s="98" t="s">
        <v>2211</v>
      </c>
      <c r="U71" s="98" t="s">
        <v>2212</v>
      </c>
      <c r="V71" s="98" t="s">
        <v>2213</v>
      </c>
      <c r="W71" s="63" t="s">
        <v>2155</v>
      </c>
    </row>
    <row r="72" spans="3:23" x14ac:dyDescent="0.4">
      <c r="C72" s="99"/>
      <c r="D72" s="100"/>
      <c r="E72" s="95" t="s">
        <v>2216</v>
      </c>
      <c r="F72" s="96"/>
      <c r="G72" s="97" t="s">
        <v>2294</v>
      </c>
      <c r="H72" s="97">
        <f t="shared" si="1"/>
        <v>0</v>
      </c>
      <c r="I72" s="4"/>
      <c r="J72" s="4"/>
      <c r="K72" s="4"/>
      <c r="L72" s="4"/>
      <c r="M72" s="4"/>
      <c r="N72" s="4"/>
      <c r="O72" s="4"/>
      <c r="P72" s="4"/>
      <c r="Q72" s="4"/>
      <c r="R72" s="4"/>
      <c r="S72" s="4"/>
      <c r="T72" s="98" t="s">
        <v>2211</v>
      </c>
      <c r="U72" s="98" t="s">
        <v>2212</v>
      </c>
      <c r="V72" s="98" t="s">
        <v>2213</v>
      </c>
      <c r="W72" s="63" t="s">
        <v>2155</v>
      </c>
    </row>
    <row r="73" spans="3:23" x14ac:dyDescent="0.4">
      <c r="C73" s="99"/>
      <c r="D73" s="101"/>
      <c r="E73" s="95" t="s">
        <v>2217</v>
      </c>
      <c r="F73" s="96"/>
      <c r="G73" s="97" t="s">
        <v>2294</v>
      </c>
      <c r="H73" s="97">
        <f t="shared" si="1"/>
        <v>0</v>
      </c>
      <c r="I73" s="4"/>
      <c r="J73" s="4"/>
      <c r="K73" s="4"/>
      <c r="L73" s="4"/>
      <c r="M73" s="4"/>
      <c r="N73" s="4"/>
      <c r="O73" s="4"/>
      <c r="P73" s="4"/>
      <c r="Q73" s="4"/>
      <c r="R73" s="4"/>
      <c r="S73" s="4"/>
      <c r="T73" s="98" t="s">
        <v>2211</v>
      </c>
      <c r="U73" s="98" t="s">
        <v>2212</v>
      </c>
      <c r="V73" s="98" t="s">
        <v>2213</v>
      </c>
      <c r="W73" s="63" t="s">
        <v>2155</v>
      </c>
    </row>
    <row r="74" spans="3:23" x14ac:dyDescent="0.4">
      <c r="C74" s="99"/>
      <c r="D74" s="94" t="s">
        <v>2218</v>
      </c>
      <c r="E74" s="95" t="s">
        <v>2219</v>
      </c>
      <c r="F74" s="96"/>
      <c r="G74" s="97" t="s">
        <v>2294</v>
      </c>
      <c r="H74" s="97">
        <f t="shared" si="1"/>
        <v>0</v>
      </c>
      <c r="I74" s="4"/>
      <c r="J74" s="4"/>
      <c r="K74" s="4"/>
      <c r="L74" s="4"/>
      <c r="M74" s="4"/>
      <c r="N74" s="4"/>
      <c r="O74" s="4"/>
      <c r="P74" s="4"/>
      <c r="Q74" s="4"/>
      <c r="R74" s="4"/>
      <c r="S74" s="4"/>
      <c r="T74" s="98" t="s">
        <v>2211</v>
      </c>
      <c r="U74" s="98" t="s">
        <v>2212</v>
      </c>
      <c r="V74" s="98" t="s">
        <v>2213</v>
      </c>
      <c r="W74" s="63" t="s">
        <v>2155</v>
      </c>
    </row>
    <row r="75" spans="3:23" x14ac:dyDescent="0.4">
      <c r="C75" s="99"/>
      <c r="D75" s="100"/>
      <c r="E75" s="95" t="s">
        <v>2308</v>
      </c>
      <c r="F75" s="96"/>
      <c r="G75" s="97" t="s">
        <v>2294</v>
      </c>
      <c r="H75" s="97">
        <f t="shared" si="1"/>
        <v>0</v>
      </c>
      <c r="I75" s="4"/>
      <c r="J75" s="4"/>
      <c r="K75" s="4"/>
      <c r="L75" s="4"/>
      <c r="M75" s="4"/>
      <c r="N75" s="4"/>
      <c r="O75" s="4"/>
      <c r="P75" s="4"/>
      <c r="Q75" s="4"/>
      <c r="R75" s="4"/>
      <c r="S75" s="4"/>
      <c r="T75" s="98" t="s">
        <v>2211</v>
      </c>
      <c r="U75" s="98" t="s">
        <v>2212</v>
      </c>
      <c r="V75" s="98" t="s">
        <v>2213</v>
      </c>
      <c r="W75" s="63" t="s">
        <v>2155</v>
      </c>
    </row>
    <row r="76" spans="3:23" x14ac:dyDescent="0.4">
      <c r="C76" s="99"/>
      <c r="D76" s="101"/>
      <c r="E76" s="95" t="s">
        <v>2221</v>
      </c>
      <c r="F76" s="96"/>
      <c r="G76" s="97" t="s">
        <v>2294</v>
      </c>
      <c r="H76" s="97">
        <f t="shared" si="1"/>
        <v>0</v>
      </c>
      <c r="I76" s="4"/>
      <c r="J76" s="4"/>
      <c r="K76" s="4"/>
      <c r="L76" s="4"/>
      <c r="M76" s="4"/>
      <c r="N76" s="4"/>
      <c r="O76" s="4"/>
      <c r="P76" s="4"/>
      <c r="Q76" s="4"/>
      <c r="R76" s="4"/>
      <c r="S76" s="4"/>
      <c r="T76" s="98" t="s">
        <v>2211</v>
      </c>
      <c r="U76" s="98" t="s">
        <v>2212</v>
      </c>
      <c r="V76" s="98" t="s">
        <v>2213</v>
      </c>
      <c r="W76" s="63" t="s">
        <v>2155</v>
      </c>
    </row>
    <row r="77" spans="3:23" x14ac:dyDescent="0.4">
      <c r="C77" s="99"/>
      <c r="D77" s="94" t="s">
        <v>2222</v>
      </c>
      <c r="E77" s="95" t="s">
        <v>2309</v>
      </c>
      <c r="F77" s="96"/>
      <c r="G77" s="97" t="s">
        <v>2294</v>
      </c>
      <c r="H77" s="97">
        <f t="shared" si="1"/>
        <v>0</v>
      </c>
      <c r="I77" s="4"/>
      <c r="J77" s="4"/>
      <c r="K77" s="4"/>
      <c r="L77" s="4"/>
      <c r="M77" s="4"/>
      <c r="N77" s="4"/>
      <c r="O77" s="4"/>
      <c r="P77" s="4"/>
      <c r="Q77" s="4"/>
      <c r="R77" s="4"/>
      <c r="S77" s="4"/>
      <c r="T77" s="98" t="s">
        <v>2211</v>
      </c>
      <c r="U77" s="98" t="s">
        <v>2212</v>
      </c>
      <c r="V77" s="98" t="s">
        <v>2213</v>
      </c>
      <c r="W77" s="63" t="s">
        <v>2155</v>
      </c>
    </row>
    <row r="78" spans="3:23" x14ac:dyDescent="0.4">
      <c r="C78" s="99"/>
      <c r="D78" s="100"/>
      <c r="E78" s="95" t="s">
        <v>2224</v>
      </c>
      <c r="F78" s="96"/>
      <c r="G78" s="97" t="s">
        <v>2294</v>
      </c>
      <c r="H78" s="97">
        <f t="shared" si="1"/>
        <v>0</v>
      </c>
      <c r="I78" s="4"/>
      <c r="J78" s="4"/>
      <c r="K78" s="4"/>
      <c r="L78" s="4"/>
      <c r="M78" s="4"/>
      <c r="N78" s="4"/>
      <c r="O78" s="4"/>
      <c r="P78" s="4"/>
      <c r="Q78" s="4"/>
      <c r="R78" s="4"/>
      <c r="S78" s="4"/>
      <c r="T78" s="98" t="s">
        <v>2211</v>
      </c>
      <c r="U78" s="98" t="s">
        <v>2212</v>
      </c>
      <c r="V78" s="98" t="s">
        <v>2213</v>
      </c>
      <c r="W78" s="63" t="s">
        <v>2155</v>
      </c>
    </row>
    <row r="79" spans="3:23" x14ac:dyDescent="0.4">
      <c r="C79" s="99"/>
      <c r="D79" s="101"/>
      <c r="E79" s="95" t="s">
        <v>2225</v>
      </c>
      <c r="F79" s="96"/>
      <c r="G79" s="97" t="s">
        <v>2294</v>
      </c>
      <c r="H79" s="97">
        <f t="shared" si="1"/>
        <v>0</v>
      </c>
      <c r="I79" s="4"/>
      <c r="J79" s="4"/>
      <c r="K79" s="4"/>
      <c r="L79" s="4"/>
      <c r="M79" s="4"/>
      <c r="N79" s="4"/>
      <c r="O79" s="4"/>
      <c r="P79" s="4"/>
      <c r="Q79" s="4"/>
      <c r="R79" s="4"/>
      <c r="S79" s="4"/>
      <c r="T79" s="98" t="s">
        <v>2211</v>
      </c>
      <c r="U79" s="98" t="s">
        <v>2212</v>
      </c>
      <c r="V79" s="98" t="s">
        <v>2213</v>
      </c>
      <c r="W79" s="63" t="s">
        <v>2155</v>
      </c>
    </row>
    <row r="80" spans="3:23" x14ac:dyDescent="0.4">
      <c r="C80" s="99"/>
      <c r="D80" s="94" t="s">
        <v>2226</v>
      </c>
      <c r="E80" s="95" t="s">
        <v>2227</v>
      </c>
      <c r="F80" s="96"/>
      <c r="G80" s="97" t="s">
        <v>2294</v>
      </c>
      <c r="H80" s="97">
        <f t="shared" si="1"/>
        <v>0</v>
      </c>
      <c r="I80" s="4"/>
      <c r="J80" s="4"/>
      <c r="K80" s="4"/>
      <c r="L80" s="4"/>
      <c r="M80" s="4"/>
      <c r="N80" s="4"/>
      <c r="O80" s="4"/>
      <c r="P80" s="4"/>
      <c r="Q80" s="4"/>
      <c r="R80" s="4"/>
      <c r="S80" s="4"/>
      <c r="T80" s="98" t="s">
        <v>2211</v>
      </c>
      <c r="U80" s="98" t="s">
        <v>2212</v>
      </c>
      <c r="V80" s="98" t="s">
        <v>2213</v>
      </c>
      <c r="W80" s="63" t="s">
        <v>2155</v>
      </c>
    </row>
    <row r="81" spans="3:23" ht="15.75" customHeight="1" x14ac:dyDescent="0.4">
      <c r="C81" s="99"/>
      <c r="D81" s="100"/>
      <c r="E81" s="95" t="s">
        <v>2310</v>
      </c>
      <c r="F81" s="96"/>
      <c r="G81" s="97" t="s">
        <v>2294</v>
      </c>
      <c r="H81" s="97">
        <f t="shared" si="1"/>
        <v>0</v>
      </c>
      <c r="I81" s="4"/>
      <c r="J81" s="4"/>
      <c r="K81" s="4"/>
      <c r="L81" s="4"/>
      <c r="M81" s="4"/>
      <c r="N81" s="4"/>
      <c r="O81" s="4"/>
      <c r="P81" s="4"/>
      <c r="Q81" s="4"/>
      <c r="R81" s="4"/>
      <c r="S81" s="4"/>
      <c r="T81" s="98" t="s">
        <v>2211</v>
      </c>
      <c r="U81" s="98" t="s">
        <v>2212</v>
      </c>
      <c r="V81" s="98" t="s">
        <v>2213</v>
      </c>
      <c r="W81" s="63" t="s">
        <v>2155</v>
      </c>
    </row>
    <row r="82" spans="3:23" x14ac:dyDescent="0.4">
      <c r="C82" s="99"/>
      <c r="D82" s="100"/>
      <c r="E82" s="95" t="s">
        <v>2290</v>
      </c>
      <c r="F82" s="96"/>
      <c r="G82" s="97" t="s">
        <v>2294</v>
      </c>
      <c r="H82" s="97">
        <f t="shared" si="1"/>
        <v>0</v>
      </c>
      <c r="I82" s="4"/>
      <c r="J82" s="4"/>
      <c r="K82" s="4"/>
      <c r="L82" s="4"/>
      <c r="M82" s="4"/>
      <c r="N82" s="4"/>
      <c r="O82" s="4"/>
      <c r="P82" s="4"/>
      <c r="Q82" s="4"/>
      <c r="R82" s="4"/>
      <c r="S82" s="4"/>
      <c r="T82" s="98" t="s">
        <v>2211</v>
      </c>
      <c r="U82" s="98" t="s">
        <v>2212</v>
      </c>
      <c r="V82" s="98" t="s">
        <v>2213</v>
      </c>
      <c r="W82" s="63" t="s">
        <v>2155</v>
      </c>
    </row>
    <row r="83" spans="3:23" x14ac:dyDescent="0.4">
      <c r="C83" s="99"/>
      <c r="D83" s="100"/>
      <c r="E83" s="102" t="s">
        <v>2306</v>
      </c>
      <c r="F83" s="96"/>
      <c r="G83" s="97" t="s">
        <v>2294</v>
      </c>
      <c r="H83" s="97">
        <f t="shared" si="1"/>
        <v>0</v>
      </c>
      <c r="I83" s="4"/>
      <c r="J83" s="4"/>
      <c r="K83" s="4"/>
      <c r="L83" s="4"/>
      <c r="M83" s="4"/>
      <c r="N83" s="4"/>
      <c r="O83" s="4"/>
      <c r="P83" s="4"/>
      <c r="Q83" s="4"/>
      <c r="R83" s="4"/>
      <c r="S83" s="4"/>
      <c r="T83" s="98" t="s">
        <v>2211</v>
      </c>
      <c r="U83" s="98" t="s">
        <v>2212</v>
      </c>
      <c r="V83" s="98" t="s">
        <v>2213</v>
      </c>
      <c r="W83" s="63" t="s">
        <v>2155</v>
      </c>
    </row>
    <row r="84" spans="3:23" x14ac:dyDescent="0.4">
      <c r="C84" s="99"/>
      <c r="D84" s="100"/>
      <c r="E84" s="95" t="s">
        <v>2291</v>
      </c>
      <c r="F84" s="96"/>
      <c r="G84" s="97" t="s">
        <v>2294</v>
      </c>
      <c r="H84" s="97">
        <f t="shared" si="1"/>
        <v>0</v>
      </c>
      <c r="I84" s="4"/>
      <c r="J84" s="4"/>
      <c r="K84" s="4"/>
      <c r="L84" s="4"/>
      <c r="M84" s="4"/>
      <c r="N84" s="4"/>
      <c r="O84" s="4"/>
      <c r="P84" s="4"/>
      <c r="Q84" s="4"/>
      <c r="R84" s="4"/>
      <c r="S84" s="4"/>
      <c r="T84" s="98" t="s">
        <v>2211</v>
      </c>
      <c r="U84" s="98" t="s">
        <v>2212</v>
      </c>
      <c r="V84" s="98" t="s">
        <v>2213</v>
      </c>
      <c r="W84" s="63" t="s">
        <v>2155</v>
      </c>
    </row>
    <row r="85" spans="3:23" x14ac:dyDescent="0.4">
      <c r="C85" s="99"/>
      <c r="D85" s="100"/>
      <c r="E85" s="95" t="s">
        <v>2292</v>
      </c>
      <c r="F85" s="96"/>
      <c r="G85" s="97" t="s">
        <v>2294</v>
      </c>
      <c r="H85" s="97">
        <f t="shared" si="1"/>
        <v>0</v>
      </c>
      <c r="I85" s="4"/>
      <c r="J85" s="4"/>
      <c r="K85" s="4"/>
      <c r="L85" s="4"/>
      <c r="M85" s="4"/>
      <c r="N85" s="4"/>
      <c r="O85" s="4"/>
      <c r="P85" s="4"/>
      <c r="Q85" s="4"/>
      <c r="R85" s="4"/>
      <c r="S85" s="4"/>
      <c r="T85" s="98" t="s">
        <v>2211</v>
      </c>
      <c r="U85" s="98" t="s">
        <v>2212</v>
      </c>
      <c r="V85" s="98" t="s">
        <v>2213</v>
      </c>
      <c r="W85" s="63" t="s">
        <v>2155</v>
      </c>
    </row>
    <row r="86" spans="3:23" ht="17.25" thickBot="1" x14ac:dyDescent="0.45">
      <c r="C86" s="99"/>
      <c r="D86" s="100"/>
      <c r="E86" s="103" t="s">
        <v>2293</v>
      </c>
      <c r="F86" s="104"/>
      <c r="G86" s="105" t="s">
        <v>2294</v>
      </c>
      <c r="H86" s="105">
        <f t="shared" si="1"/>
        <v>0</v>
      </c>
      <c r="I86" s="23"/>
      <c r="J86" s="23"/>
      <c r="K86" s="23"/>
      <c r="L86" s="23"/>
      <c r="M86" s="23"/>
      <c r="N86" s="23"/>
      <c r="O86" s="23"/>
      <c r="P86" s="23"/>
      <c r="Q86" s="23"/>
      <c r="R86" s="23"/>
      <c r="S86" s="23"/>
      <c r="T86" s="106" t="s">
        <v>2211</v>
      </c>
      <c r="U86" s="106" t="s">
        <v>2212</v>
      </c>
      <c r="V86" s="106" t="s">
        <v>2213</v>
      </c>
      <c r="W86" s="63" t="s">
        <v>2155</v>
      </c>
    </row>
    <row r="87" spans="3:23" ht="17.25" thickTop="1" x14ac:dyDescent="0.4">
      <c r="C87" s="107" t="s">
        <v>2229</v>
      </c>
      <c r="D87" s="108" t="s">
        <v>2209</v>
      </c>
      <c r="E87" s="109" t="s">
        <v>2210</v>
      </c>
      <c r="F87" s="110"/>
      <c r="G87" s="111" t="s">
        <v>2294</v>
      </c>
      <c r="H87" s="111">
        <f t="shared" si="1"/>
        <v>0</v>
      </c>
      <c r="I87" s="24"/>
      <c r="J87" s="24"/>
      <c r="K87" s="24"/>
      <c r="L87" s="24"/>
      <c r="M87" s="24"/>
      <c r="N87" s="24"/>
      <c r="O87" s="24"/>
      <c r="P87" s="24"/>
      <c r="Q87" s="24"/>
      <c r="R87" s="24"/>
      <c r="S87" s="24"/>
      <c r="T87" s="112" t="s">
        <v>2211</v>
      </c>
      <c r="U87" s="112" t="s">
        <v>2230</v>
      </c>
      <c r="V87" s="112" t="s">
        <v>2213</v>
      </c>
      <c r="W87" s="63" t="s">
        <v>2155</v>
      </c>
    </row>
    <row r="88" spans="3:23" x14ac:dyDescent="0.4">
      <c r="C88" s="99"/>
      <c r="D88" s="100"/>
      <c r="E88" s="95" t="s">
        <v>2214</v>
      </c>
      <c r="F88" s="96"/>
      <c r="G88" s="97" t="s">
        <v>2294</v>
      </c>
      <c r="H88" s="97">
        <f t="shared" si="1"/>
        <v>0</v>
      </c>
      <c r="I88" s="4"/>
      <c r="J88" s="4"/>
      <c r="K88" s="4"/>
      <c r="L88" s="4"/>
      <c r="M88" s="4"/>
      <c r="N88" s="4"/>
      <c r="O88" s="4"/>
      <c r="P88" s="4"/>
      <c r="Q88" s="4"/>
      <c r="R88" s="4"/>
      <c r="S88" s="4"/>
      <c r="T88" s="98" t="s">
        <v>2211</v>
      </c>
      <c r="U88" s="98" t="s">
        <v>2230</v>
      </c>
      <c r="V88" s="98" t="s">
        <v>2213</v>
      </c>
      <c r="W88" s="63" t="s">
        <v>2155</v>
      </c>
    </row>
    <row r="89" spans="3:23" x14ac:dyDescent="0.4">
      <c r="C89" s="99"/>
      <c r="D89" s="100"/>
      <c r="E89" s="95" t="s">
        <v>2215</v>
      </c>
      <c r="F89" s="96"/>
      <c r="G89" s="97" t="s">
        <v>2294</v>
      </c>
      <c r="H89" s="97">
        <f t="shared" si="1"/>
        <v>0</v>
      </c>
      <c r="I89" s="4"/>
      <c r="J89" s="4"/>
      <c r="K89" s="4"/>
      <c r="L89" s="4"/>
      <c r="M89" s="4"/>
      <c r="N89" s="4"/>
      <c r="O89" s="4"/>
      <c r="P89" s="4"/>
      <c r="Q89" s="4"/>
      <c r="R89" s="4"/>
      <c r="S89" s="4"/>
      <c r="T89" s="98" t="s">
        <v>2211</v>
      </c>
      <c r="U89" s="98" t="s">
        <v>2230</v>
      </c>
      <c r="V89" s="98" t="s">
        <v>2213</v>
      </c>
      <c r="W89" s="63" t="s">
        <v>2155</v>
      </c>
    </row>
    <row r="90" spans="3:23" x14ac:dyDescent="0.4">
      <c r="C90" s="99"/>
      <c r="D90" s="100"/>
      <c r="E90" s="95" t="s">
        <v>2216</v>
      </c>
      <c r="F90" s="96"/>
      <c r="G90" s="97" t="s">
        <v>2294</v>
      </c>
      <c r="H90" s="97">
        <f t="shared" si="1"/>
        <v>0</v>
      </c>
      <c r="I90" s="4"/>
      <c r="J90" s="4"/>
      <c r="K90" s="4"/>
      <c r="L90" s="4"/>
      <c r="M90" s="4"/>
      <c r="N90" s="4"/>
      <c r="O90" s="4"/>
      <c r="P90" s="4"/>
      <c r="Q90" s="4"/>
      <c r="R90" s="4"/>
      <c r="S90" s="4"/>
      <c r="T90" s="98" t="s">
        <v>2211</v>
      </c>
      <c r="U90" s="98" t="s">
        <v>2230</v>
      </c>
      <c r="V90" s="98" t="s">
        <v>2213</v>
      </c>
      <c r="W90" s="63" t="s">
        <v>2155</v>
      </c>
    </row>
    <row r="91" spans="3:23" x14ac:dyDescent="0.4">
      <c r="C91" s="99"/>
      <c r="D91" s="101"/>
      <c r="E91" s="95" t="s">
        <v>2217</v>
      </c>
      <c r="F91" s="96"/>
      <c r="G91" s="97" t="s">
        <v>2294</v>
      </c>
      <c r="H91" s="97">
        <f t="shared" si="1"/>
        <v>0</v>
      </c>
      <c r="I91" s="4"/>
      <c r="J91" s="4"/>
      <c r="K91" s="4"/>
      <c r="L91" s="4"/>
      <c r="M91" s="4"/>
      <c r="N91" s="4"/>
      <c r="O91" s="4"/>
      <c r="P91" s="4"/>
      <c r="Q91" s="4"/>
      <c r="R91" s="4"/>
      <c r="S91" s="4"/>
      <c r="T91" s="98" t="s">
        <v>2211</v>
      </c>
      <c r="U91" s="98" t="s">
        <v>2230</v>
      </c>
      <c r="V91" s="98" t="s">
        <v>2213</v>
      </c>
      <c r="W91" s="63" t="s">
        <v>2155</v>
      </c>
    </row>
    <row r="92" spans="3:23" x14ac:dyDescent="0.4">
      <c r="C92" s="99"/>
      <c r="D92" s="94" t="s">
        <v>2218</v>
      </c>
      <c r="E92" s="95" t="s">
        <v>2219</v>
      </c>
      <c r="F92" s="96"/>
      <c r="G92" s="97" t="s">
        <v>2294</v>
      </c>
      <c r="H92" s="97">
        <f t="shared" si="1"/>
        <v>0</v>
      </c>
      <c r="I92" s="4"/>
      <c r="J92" s="4"/>
      <c r="K92" s="4"/>
      <c r="L92" s="4"/>
      <c r="M92" s="4"/>
      <c r="N92" s="4"/>
      <c r="O92" s="4"/>
      <c r="P92" s="4"/>
      <c r="Q92" s="4"/>
      <c r="R92" s="4"/>
      <c r="S92" s="4"/>
      <c r="T92" s="98" t="s">
        <v>2211</v>
      </c>
      <c r="U92" s="98" t="s">
        <v>2230</v>
      </c>
      <c r="V92" s="98" t="s">
        <v>2213</v>
      </c>
      <c r="W92" s="63" t="s">
        <v>2155</v>
      </c>
    </row>
    <row r="93" spans="3:23" x14ac:dyDescent="0.4">
      <c r="C93" s="99"/>
      <c r="D93" s="100"/>
      <c r="E93" s="95" t="s">
        <v>2308</v>
      </c>
      <c r="F93" s="96"/>
      <c r="G93" s="97" t="s">
        <v>2294</v>
      </c>
      <c r="H93" s="97">
        <f t="shared" si="1"/>
        <v>0</v>
      </c>
      <c r="I93" s="4"/>
      <c r="J93" s="4"/>
      <c r="K93" s="4"/>
      <c r="L93" s="4"/>
      <c r="M93" s="4"/>
      <c r="N93" s="4"/>
      <c r="O93" s="4"/>
      <c r="P93" s="4"/>
      <c r="Q93" s="4"/>
      <c r="R93" s="4"/>
      <c r="S93" s="4"/>
      <c r="T93" s="98" t="s">
        <v>2211</v>
      </c>
      <c r="U93" s="98" t="s">
        <v>2230</v>
      </c>
      <c r="V93" s="98" t="s">
        <v>2213</v>
      </c>
      <c r="W93" s="63" t="s">
        <v>2155</v>
      </c>
    </row>
    <row r="94" spans="3:23" x14ac:dyDescent="0.4">
      <c r="C94" s="99"/>
      <c r="D94" s="101"/>
      <c r="E94" s="95" t="s">
        <v>2221</v>
      </c>
      <c r="F94" s="96"/>
      <c r="G94" s="97" t="s">
        <v>2294</v>
      </c>
      <c r="H94" s="97">
        <f t="shared" si="1"/>
        <v>0</v>
      </c>
      <c r="I94" s="4"/>
      <c r="J94" s="4"/>
      <c r="K94" s="4"/>
      <c r="L94" s="4"/>
      <c r="M94" s="4"/>
      <c r="N94" s="4"/>
      <c r="O94" s="4"/>
      <c r="P94" s="4"/>
      <c r="Q94" s="4"/>
      <c r="R94" s="4"/>
      <c r="S94" s="4"/>
      <c r="T94" s="98" t="s">
        <v>2211</v>
      </c>
      <c r="U94" s="98" t="s">
        <v>2230</v>
      </c>
      <c r="V94" s="98" t="s">
        <v>2213</v>
      </c>
      <c r="W94" s="63" t="s">
        <v>2155</v>
      </c>
    </row>
    <row r="95" spans="3:23" x14ac:dyDescent="0.4">
      <c r="C95" s="99"/>
      <c r="D95" s="94" t="s">
        <v>2222</v>
      </c>
      <c r="E95" s="95" t="s">
        <v>2309</v>
      </c>
      <c r="F95" s="96"/>
      <c r="G95" s="97" t="s">
        <v>2294</v>
      </c>
      <c r="H95" s="97">
        <f t="shared" si="1"/>
        <v>0</v>
      </c>
      <c r="I95" s="4"/>
      <c r="J95" s="4"/>
      <c r="K95" s="4"/>
      <c r="L95" s="4"/>
      <c r="M95" s="4"/>
      <c r="N95" s="4"/>
      <c r="O95" s="4"/>
      <c r="P95" s="4"/>
      <c r="Q95" s="4"/>
      <c r="R95" s="4"/>
      <c r="S95" s="4"/>
      <c r="T95" s="98" t="s">
        <v>2211</v>
      </c>
      <c r="U95" s="98" t="s">
        <v>2230</v>
      </c>
      <c r="V95" s="98" t="s">
        <v>2213</v>
      </c>
      <c r="W95" s="63" t="s">
        <v>2155</v>
      </c>
    </row>
    <row r="96" spans="3:23" x14ac:dyDescent="0.4">
      <c r="C96" s="99"/>
      <c r="D96" s="100"/>
      <c r="E96" s="95" t="s">
        <v>2224</v>
      </c>
      <c r="F96" s="96"/>
      <c r="G96" s="97" t="s">
        <v>2294</v>
      </c>
      <c r="H96" s="97">
        <f t="shared" si="1"/>
        <v>0</v>
      </c>
      <c r="I96" s="4"/>
      <c r="J96" s="4"/>
      <c r="K96" s="4"/>
      <c r="L96" s="4"/>
      <c r="M96" s="4"/>
      <c r="N96" s="4"/>
      <c r="O96" s="4"/>
      <c r="P96" s="4"/>
      <c r="Q96" s="4"/>
      <c r="R96" s="4"/>
      <c r="S96" s="4"/>
      <c r="T96" s="98" t="s">
        <v>2211</v>
      </c>
      <c r="U96" s="98" t="s">
        <v>2230</v>
      </c>
      <c r="V96" s="98" t="s">
        <v>2213</v>
      </c>
      <c r="W96" s="63" t="s">
        <v>2155</v>
      </c>
    </row>
    <row r="97" spans="3:23" x14ac:dyDescent="0.4">
      <c r="C97" s="99"/>
      <c r="D97" s="101"/>
      <c r="E97" s="95" t="s">
        <v>2225</v>
      </c>
      <c r="F97" s="96"/>
      <c r="G97" s="97" t="s">
        <v>2294</v>
      </c>
      <c r="H97" s="97">
        <f t="shared" si="1"/>
        <v>0</v>
      </c>
      <c r="I97" s="4"/>
      <c r="J97" s="4"/>
      <c r="K97" s="4"/>
      <c r="L97" s="4"/>
      <c r="M97" s="4"/>
      <c r="N97" s="4"/>
      <c r="O97" s="4"/>
      <c r="P97" s="4"/>
      <c r="Q97" s="4"/>
      <c r="R97" s="4"/>
      <c r="S97" s="4"/>
      <c r="T97" s="98" t="s">
        <v>2211</v>
      </c>
      <c r="U97" s="98" t="s">
        <v>2230</v>
      </c>
      <c r="V97" s="98" t="s">
        <v>2213</v>
      </c>
      <c r="W97" s="63" t="s">
        <v>2155</v>
      </c>
    </row>
    <row r="98" spans="3:23" x14ac:dyDescent="0.4">
      <c r="C98" s="99"/>
      <c r="D98" s="94" t="s">
        <v>2226</v>
      </c>
      <c r="E98" s="95" t="s">
        <v>2227</v>
      </c>
      <c r="F98" s="96"/>
      <c r="G98" s="97" t="s">
        <v>2294</v>
      </c>
      <c r="H98" s="97">
        <f t="shared" si="1"/>
        <v>0</v>
      </c>
      <c r="I98" s="4"/>
      <c r="J98" s="4"/>
      <c r="K98" s="4"/>
      <c r="L98" s="4"/>
      <c r="M98" s="4"/>
      <c r="N98" s="4"/>
      <c r="O98" s="4"/>
      <c r="P98" s="4"/>
      <c r="Q98" s="4"/>
      <c r="R98" s="4"/>
      <c r="S98" s="4"/>
      <c r="T98" s="98" t="s">
        <v>2211</v>
      </c>
      <c r="U98" s="98" t="s">
        <v>2230</v>
      </c>
      <c r="V98" s="98" t="s">
        <v>2213</v>
      </c>
      <c r="W98" s="63" t="s">
        <v>2155</v>
      </c>
    </row>
    <row r="99" spans="3:23" ht="15.75" customHeight="1" x14ac:dyDescent="0.4">
      <c r="C99" s="99"/>
      <c r="D99" s="100"/>
      <c r="E99" s="95" t="s">
        <v>2310</v>
      </c>
      <c r="F99" s="96"/>
      <c r="G99" s="97" t="s">
        <v>2294</v>
      </c>
      <c r="H99" s="97">
        <f t="shared" si="1"/>
        <v>0</v>
      </c>
      <c r="I99" s="4"/>
      <c r="J99" s="4"/>
      <c r="K99" s="4"/>
      <c r="L99" s="4"/>
      <c r="M99" s="4"/>
      <c r="N99" s="4"/>
      <c r="O99" s="4"/>
      <c r="P99" s="4"/>
      <c r="Q99" s="4"/>
      <c r="R99" s="4"/>
      <c r="S99" s="4"/>
      <c r="T99" s="98" t="s">
        <v>2211</v>
      </c>
      <c r="U99" s="98" t="s">
        <v>2230</v>
      </c>
      <c r="V99" s="98" t="s">
        <v>2213</v>
      </c>
      <c r="W99" s="63" t="s">
        <v>2155</v>
      </c>
    </row>
    <row r="100" spans="3:23" x14ac:dyDescent="0.4">
      <c r="C100" s="99"/>
      <c r="D100" s="100"/>
      <c r="E100" s="95" t="s">
        <v>2290</v>
      </c>
      <c r="F100" s="96"/>
      <c r="G100" s="97" t="s">
        <v>2294</v>
      </c>
      <c r="H100" s="97">
        <f t="shared" si="1"/>
        <v>0</v>
      </c>
      <c r="I100" s="4"/>
      <c r="J100" s="4"/>
      <c r="K100" s="4"/>
      <c r="L100" s="4"/>
      <c r="M100" s="4"/>
      <c r="N100" s="4"/>
      <c r="O100" s="4"/>
      <c r="P100" s="4"/>
      <c r="Q100" s="4"/>
      <c r="R100" s="4"/>
      <c r="S100" s="4"/>
      <c r="T100" s="98" t="s">
        <v>2211</v>
      </c>
      <c r="U100" s="98" t="s">
        <v>2230</v>
      </c>
      <c r="V100" s="98" t="s">
        <v>2213</v>
      </c>
      <c r="W100" s="63" t="s">
        <v>2155</v>
      </c>
    </row>
    <row r="101" spans="3:23" x14ac:dyDescent="0.4">
      <c r="C101" s="99"/>
      <c r="D101" s="100"/>
      <c r="E101" s="102" t="s">
        <v>2306</v>
      </c>
      <c r="F101" s="96"/>
      <c r="G101" s="97" t="s">
        <v>2294</v>
      </c>
      <c r="H101" s="97">
        <f t="shared" ref="H101:H132" si="2">SUM($I101:$S101)</f>
        <v>0</v>
      </c>
      <c r="I101" s="4"/>
      <c r="J101" s="4"/>
      <c r="K101" s="4"/>
      <c r="L101" s="4"/>
      <c r="M101" s="4"/>
      <c r="N101" s="4"/>
      <c r="O101" s="4"/>
      <c r="P101" s="4"/>
      <c r="Q101" s="4"/>
      <c r="R101" s="4"/>
      <c r="S101" s="4"/>
      <c r="T101" s="98" t="s">
        <v>2211</v>
      </c>
      <c r="U101" s="98" t="s">
        <v>2230</v>
      </c>
      <c r="V101" s="98" t="s">
        <v>2213</v>
      </c>
      <c r="W101" s="63" t="s">
        <v>2155</v>
      </c>
    </row>
    <row r="102" spans="3:23" x14ac:dyDescent="0.4">
      <c r="C102" s="99"/>
      <c r="D102" s="100"/>
      <c r="E102" s="95" t="s">
        <v>2291</v>
      </c>
      <c r="F102" s="96"/>
      <c r="G102" s="97" t="s">
        <v>2294</v>
      </c>
      <c r="H102" s="97">
        <f t="shared" si="2"/>
        <v>0</v>
      </c>
      <c r="I102" s="4"/>
      <c r="J102" s="4"/>
      <c r="K102" s="4"/>
      <c r="L102" s="4"/>
      <c r="M102" s="4"/>
      <c r="N102" s="4"/>
      <c r="O102" s="4"/>
      <c r="P102" s="4"/>
      <c r="Q102" s="4"/>
      <c r="R102" s="4"/>
      <c r="S102" s="4"/>
      <c r="T102" s="98" t="s">
        <v>2211</v>
      </c>
      <c r="U102" s="98" t="s">
        <v>2230</v>
      </c>
      <c r="V102" s="98" t="s">
        <v>2213</v>
      </c>
      <c r="W102" s="63" t="s">
        <v>2155</v>
      </c>
    </row>
    <row r="103" spans="3:23" x14ac:dyDescent="0.4">
      <c r="C103" s="99"/>
      <c r="D103" s="100"/>
      <c r="E103" s="95" t="s">
        <v>2292</v>
      </c>
      <c r="F103" s="96"/>
      <c r="G103" s="97" t="s">
        <v>2294</v>
      </c>
      <c r="H103" s="97">
        <f t="shared" si="2"/>
        <v>0</v>
      </c>
      <c r="I103" s="4"/>
      <c r="J103" s="4"/>
      <c r="K103" s="4"/>
      <c r="L103" s="4"/>
      <c r="M103" s="4"/>
      <c r="N103" s="4"/>
      <c r="O103" s="4"/>
      <c r="P103" s="4"/>
      <c r="Q103" s="4"/>
      <c r="R103" s="4"/>
      <c r="S103" s="4"/>
      <c r="T103" s="98" t="s">
        <v>2211</v>
      </c>
      <c r="U103" s="98" t="s">
        <v>2230</v>
      </c>
      <c r="V103" s="98" t="s">
        <v>2213</v>
      </c>
      <c r="W103" s="63" t="s">
        <v>2155</v>
      </c>
    </row>
    <row r="104" spans="3:23" ht="17.25" thickBot="1" x14ac:dyDescent="0.45">
      <c r="C104" s="99"/>
      <c r="D104" s="100"/>
      <c r="E104" s="103" t="s">
        <v>2293</v>
      </c>
      <c r="F104" s="104"/>
      <c r="G104" s="105" t="s">
        <v>2294</v>
      </c>
      <c r="H104" s="105">
        <f t="shared" si="2"/>
        <v>0</v>
      </c>
      <c r="I104" s="23"/>
      <c r="J104" s="23"/>
      <c r="K104" s="23"/>
      <c r="L104" s="23"/>
      <c r="M104" s="23"/>
      <c r="N104" s="23"/>
      <c r="O104" s="23"/>
      <c r="P104" s="23"/>
      <c r="Q104" s="23"/>
      <c r="R104" s="23"/>
      <c r="S104" s="23"/>
      <c r="T104" s="106" t="s">
        <v>2211</v>
      </c>
      <c r="U104" s="106" t="s">
        <v>2230</v>
      </c>
      <c r="V104" s="106" t="s">
        <v>2213</v>
      </c>
      <c r="W104" s="63" t="s">
        <v>2155</v>
      </c>
    </row>
    <row r="105" spans="3:23" ht="17.25" thickTop="1" x14ac:dyDescent="0.4">
      <c r="C105" s="107" t="s">
        <v>2231</v>
      </c>
      <c r="D105" s="108" t="s">
        <v>2209</v>
      </c>
      <c r="E105" s="109" t="s">
        <v>2210</v>
      </c>
      <c r="F105" s="110"/>
      <c r="G105" s="111" t="s">
        <v>2294</v>
      </c>
      <c r="H105" s="111">
        <f t="shared" si="2"/>
        <v>0</v>
      </c>
      <c r="I105" s="24"/>
      <c r="J105" s="24"/>
      <c r="K105" s="24"/>
      <c r="L105" s="24"/>
      <c r="M105" s="24"/>
      <c r="N105" s="24"/>
      <c r="O105" s="24"/>
      <c r="P105" s="24"/>
      <c r="Q105" s="24"/>
      <c r="R105" s="24"/>
      <c r="S105" s="24"/>
      <c r="T105" s="112" t="s">
        <v>2232</v>
      </c>
      <c r="U105" s="112" t="s">
        <v>2212</v>
      </c>
      <c r="V105" s="112" t="s">
        <v>2213</v>
      </c>
      <c r="W105" s="63" t="s">
        <v>2155</v>
      </c>
    </row>
    <row r="106" spans="3:23" x14ac:dyDescent="0.4">
      <c r="C106" s="99"/>
      <c r="D106" s="100"/>
      <c r="E106" s="95" t="s">
        <v>2214</v>
      </c>
      <c r="F106" s="96"/>
      <c r="G106" s="97" t="s">
        <v>2294</v>
      </c>
      <c r="H106" s="97">
        <f t="shared" si="2"/>
        <v>0</v>
      </c>
      <c r="I106" s="4"/>
      <c r="J106" s="4"/>
      <c r="K106" s="4"/>
      <c r="L106" s="4"/>
      <c r="M106" s="4"/>
      <c r="N106" s="4"/>
      <c r="O106" s="4"/>
      <c r="P106" s="4"/>
      <c r="Q106" s="4"/>
      <c r="R106" s="4"/>
      <c r="S106" s="4"/>
      <c r="T106" s="98" t="s">
        <v>2232</v>
      </c>
      <c r="U106" s="98" t="s">
        <v>2212</v>
      </c>
      <c r="V106" s="98" t="s">
        <v>2213</v>
      </c>
      <c r="W106" s="63" t="s">
        <v>2155</v>
      </c>
    </row>
    <row r="107" spans="3:23" x14ac:dyDescent="0.4">
      <c r="C107" s="99"/>
      <c r="D107" s="100"/>
      <c r="E107" s="95" t="s">
        <v>2215</v>
      </c>
      <c r="F107" s="96"/>
      <c r="G107" s="97" t="s">
        <v>2294</v>
      </c>
      <c r="H107" s="97">
        <f t="shared" si="2"/>
        <v>0</v>
      </c>
      <c r="I107" s="4"/>
      <c r="J107" s="4"/>
      <c r="K107" s="4"/>
      <c r="L107" s="4"/>
      <c r="M107" s="4"/>
      <c r="N107" s="4"/>
      <c r="O107" s="4"/>
      <c r="P107" s="4"/>
      <c r="Q107" s="4"/>
      <c r="R107" s="4"/>
      <c r="S107" s="4"/>
      <c r="T107" s="98" t="s">
        <v>2232</v>
      </c>
      <c r="U107" s="98" t="s">
        <v>2212</v>
      </c>
      <c r="V107" s="98" t="s">
        <v>2213</v>
      </c>
      <c r="W107" s="63" t="s">
        <v>2155</v>
      </c>
    </row>
    <row r="108" spans="3:23" x14ac:dyDescent="0.4">
      <c r="C108" s="99"/>
      <c r="D108" s="100"/>
      <c r="E108" s="95" t="s">
        <v>2216</v>
      </c>
      <c r="F108" s="96"/>
      <c r="G108" s="97" t="s">
        <v>2294</v>
      </c>
      <c r="H108" s="97">
        <f t="shared" si="2"/>
        <v>0</v>
      </c>
      <c r="I108" s="4"/>
      <c r="J108" s="4"/>
      <c r="K108" s="4"/>
      <c r="L108" s="4"/>
      <c r="M108" s="4"/>
      <c r="N108" s="4"/>
      <c r="O108" s="4"/>
      <c r="P108" s="4"/>
      <c r="Q108" s="4"/>
      <c r="R108" s="4"/>
      <c r="S108" s="4"/>
      <c r="T108" s="98" t="s">
        <v>2232</v>
      </c>
      <c r="U108" s="98" t="s">
        <v>2212</v>
      </c>
      <c r="V108" s="98" t="s">
        <v>2213</v>
      </c>
      <c r="W108" s="63" t="s">
        <v>2155</v>
      </c>
    </row>
    <row r="109" spans="3:23" x14ac:dyDescent="0.4">
      <c r="C109" s="99"/>
      <c r="D109" s="101"/>
      <c r="E109" s="95" t="s">
        <v>2217</v>
      </c>
      <c r="F109" s="96"/>
      <c r="G109" s="97" t="s">
        <v>2294</v>
      </c>
      <c r="H109" s="97">
        <f t="shared" si="2"/>
        <v>0</v>
      </c>
      <c r="I109" s="4"/>
      <c r="J109" s="4"/>
      <c r="K109" s="4"/>
      <c r="L109" s="4"/>
      <c r="M109" s="4"/>
      <c r="N109" s="4"/>
      <c r="O109" s="4"/>
      <c r="P109" s="4"/>
      <c r="Q109" s="4"/>
      <c r="R109" s="4"/>
      <c r="S109" s="4"/>
      <c r="T109" s="98" t="s">
        <v>2232</v>
      </c>
      <c r="U109" s="98" t="s">
        <v>2212</v>
      </c>
      <c r="V109" s="98" t="s">
        <v>2213</v>
      </c>
      <c r="W109" s="63" t="s">
        <v>2155</v>
      </c>
    </row>
    <row r="110" spans="3:23" x14ac:dyDescent="0.4">
      <c r="C110" s="99"/>
      <c r="D110" s="94" t="s">
        <v>2218</v>
      </c>
      <c r="E110" s="95" t="s">
        <v>2219</v>
      </c>
      <c r="F110" s="96"/>
      <c r="G110" s="97" t="s">
        <v>2294</v>
      </c>
      <c r="H110" s="97">
        <f t="shared" si="2"/>
        <v>0</v>
      </c>
      <c r="I110" s="4"/>
      <c r="J110" s="4"/>
      <c r="K110" s="4"/>
      <c r="L110" s="4"/>
      <c r="M110" s="4"/>
      <c r="N110" s="4"/>
      <c r="O110" s="4"/>
      <c r="P110" s="4"/>
      <c r="Q110" s="4"/>
      <c r="R110" s="4"/>
      <c r="S110" s="4"/>
      <c r="T110" s="98" t="s">
        <v>2232</v>
      </c>
      <c r="U110" s="98" t="s">
        <v>2212</v>
      </c>
      <c r="V110" s="98" t="s">
        <v>2213</v>
      </c>
      <c r="W110" s="63" t="s">
        <v>2155</v>
      </c>
    </row>
    <row r="111" spans="3:23" x14ac:dyDescent="0.4">
      <c r="C111" s="99"/>
      <c r="D111" s="100"/>
      <c r="E111" s="95" t="s">
        <v>2308</v>
      </c>
      <c r="F111" s="96"/>
      <c r="G111" s="97" t="s">
        <v>2294</v>
      </c>
      <c r="H111" s="97">
        <f t="shared" si="2"/>
        <v>0</v>
      </c>
      <c r="I111" s="4"/>
      <c r="J111" s="4"/>
      <c r="K111" s="4"/>
      <c r="L111" s="4"/>
      <c r="M111" s="4"/>
      <c r="N111" s="4"/>
      <c r="O111" s="4"/>
      <c r="P111" s="4"/>
      <c r="Q111" s="4"/>
      <c r="R111" s="4"/>
      <c r="S111" s="4"/>
      <c r="T111" s="98" t="s">
        <v>2232</v>
      </c>
      <c r="U111" s="98" t="s">
        <v>2212</v>
      </c>
      <c r="V111" s="98" t="s">
        <v>2213</v>
      </c>
      <c r="W111" s="63" t="s">
        <v>2155</v>
      </c>
    </row>
    <row r="112" spans="3:23" x14ac:dyDescent="0.4">
      <c r="C112" s="99"/>
      <c r="D112" s="101"/>
      <c r="E112" s="95" t="s">
        <v>2221</v>
      </c>
      <c r="F112" s="96"/>
      <c r="G112" s="97" t="s">
        <v>2294</v>
      </c>
      <c r="H112" s="97">
        <f t="shared" si="2"/>
        <v>0</v>
      </c>
      <c r="I112" s="4"/>
      <c r="J112" s="4"/>
      <c r="K112" s="4"/>
      <c r="L112" s="4"/>
      <c r="M112" s="4"/>
      <c r="N112" s="4"/>
      <c r="O112" s="4"/>
      <c r="P112" s="4"/>
      <c r="Q112" s="4"/>
      <c r="R112" s="4"/>
      <c r="S112" s="4"/>
      <c r="T112" s="98" t="s">
        <v>2232</v>
      </c>
      <c r="U112" s="98" t="s">
        <v>2212</v>
      </c>
      <c r="V112" s="98" t="s">
        <v>2213</v>
      </c>
      <c r="W112" s="63" t="s">
        <v>2155</v>
      </c>
    </row>
    <row r="113" spans="3:23" x14ac:dyDescent="0.4">
      <c r="C113" s="99"/>
      <c r="D113" s="94" t="s">
        <v>2222</v>
      </c>
      <c r="E113" s="95" t="s">
        <v>2309</v>
      </c>
      <c r="F113" s="96"/>
      <c r="G113" s="97" t="s">
        <v>2294</v>
      </c>
      <c r="H113" s="97">
        <f t="shared" si="2"/>
        <v>0</v>
      </c>
      <c r="I113" s="4"/>
      <c r="J113" s="4"/>
      <c r="K113" s="4"/>
      <c r="L113" s="4"/>
      <c r="M113" s="4"/>
      <c r="N113" s="4"/>
      <c r="O113" s="4"/>
      <c r="P113" s="4"/>
      <c r="Q113" s="4"/>
      <c r="R113" s="4"/>
      <c r="S113" s="4"/>
      <c r="T113" s="98" t="s">
        <v>2232</v>
      </c>
      <c r="U113" s="98" t="s">
        <v>2212</v>
      </c>
      <c r="V113" s="98" t="s">
        <v>2213</v>
      </c>
      <c r="W113" s="63" t="s">
        <v>2155</v>
      </c>
    </row>
    <row r="114" spans="3:23" x14ac:dyDescent="0.4">
      <c r="C114" s="99"/>
      <c r="D114" s="100"/>
      <c r="E114" s="95" t="s">
        <v>2224</v>
      </c>
      <c r="F114" s="96"/>
      <c r="G114" s="97" t="s">
        <v>2294</v>
      </c>
      <c r="H114" s="97">
        <f t="shared" si="2"/>
        <v>0</v>
      </c>
      <c r="I114" s="4"/>
      <c r="J114" s="4"/>
      <c r="K114" s="4"/>
      <c r="L114" s="4"/>
      <c r="M114" s="4"/>
      <c r="N114" s="4"/>
      <c r="O114" s="4"/>
      <c r="P114" s="4"/>
      <c r="Q114" s="4"/>
      <c r="R114" s="4"/>
      <c r="S114" s="4"/>
      <c r="T114" s="98" t="s">
        <v>2232</v>
      </c>
      <c r="U114" s="98" t="s">
        <v>2212</v>
      </c>
      <c r="V114" s="98" t="s">
        <v>2213</v>
      </c>
      <c r="W114" s="63" t="s">
        <v>2155</v>
      </c>
    </row>
    <row r="115" spans="3:23" x14ac:dyDescent="0.4">
      <c r="C115" s="99"/>
      <c r="D115" s="101"/>
      <c r="E115" s="95" t="s">
        <v>2225</v>
      </c>
      <c r="F115" s="96"/>
      <c r="G115" s="97" t="s">
        <v>2294</v>
      </c>
      <c r="H115" s="97">
        <f t="shared" si="2"/>
        <v>0</v>
      </c>
      <c r="I115" s="4"/>
      <c r="J115" s="4"/>
      <c r="K115" s="4"/>
      <c r="L115" s="4"/>
      <c r="M115" s="4"/>
      <c r="N115" s="4"/>
      <c r="O115" s="4"/>
      <c r="P115" s="4"/>
      <c r="Q115" s="4"/>
      <c r="R115" s="4"/>
      <c r="S115" s="4"/>
      <c r="T115" s="98" t="s">
        <v>2232</v>
      </c>
      <c r="U115" s="98" t="s">
        <v>2212</v>
      </c>
      <c r="V115" s="98" t="s">
        <v>2213</v>
      </c>
      <c r="W115" s="63" t="s">
        <v>2155</v>
      </c>
    </row>
    <row r="116" spans="3:23" x14ac:dyDescent="0.4">
      <c r="C116" s="99"/>
      <c r="D116" s="94" t="s">
        <v>2226</v>
      </c>
      <c r="E116" s="95" t="s">
        <v>2227</v>
      </c>
      <c r="F116" s="96"/>
      <c r="G116" s="97" t="s">
        <v>2294</v>
      </c>
      <c r="H116" s="97">
        <f t="shared" si="2"/>
        <v>0</v>
      </c>
      <c r="I116" s="4"/>
      <c r="J116" s="4"/>
      <c r="K116" s="4"/>
      <c r="L116" s="4"/>
      <c r="M116" s="4"/>
      <c r="N116" s="4"/>
      <c r="O116" s="4"/>
      <c r="P116" s="4"/>
      <c r="Q116" s="4"/>
      <c r="R116" s="4"/>
      <c r="S116" s="4"/>
      <c r="T116" s="98" t="s">
        <v>2232</v>
      </c>
      <c r="U116" s="98" t="s">
        <v>2212</v>
      </c>
      <c r="V116" s="98" t="s">
        <v>2213</v>
      </c>
      <c r="W116" s="63" t="s">
        <v>2155</v>
      </c>
    </row>
    <row r="117" spans="3:23" ht="15.75" customHeight="1" x14ac:dyDescent="0.4">
      <c r="C117" s="99"/>
      <c r="D117" s="100"/>
      <c r="E117" s="95" t="s">
        <v>2310</v>
      </c>
      <c r="F117" s="96"/>
      <c r="G117" s="97" t="s">
        <v>2294</v>
      </c>
      <c r="H117" s="97">
        <f t="shared" si="2"/>
        <v>0</v>
      </c>
      <c r="I117" s="4"/>
      <c r="J117" s="4"/>
      <c r="K117" s="4"/>
      <c r="L117" s="4"/>
      <c r="M117" s="4"/>
      <c r="N117" s="4"/>
      <c r="O117" s="4"/>
      <c r="P117" s="4"/>
      <c r="Q117" s="4"/>
      <c r="R117" s="4"/>
      <c r="S117" s="4"/>
      <c r="T117" s="98" t="s">
        <v>2232</v>
      </c>
      <c r="U117" s="98" t="s">
        <v>2212</v>
      </c>
      <c r="V117" s="98" t="s">
        <v>2213</v>
      </c>
      <c r="W117" s="63" t="s">
        <v>2155</v>
      </c>
    </row>
    <row r="118" spans="3:23" x14ac:dyDescent="0.4">
      <c r="C118" s="99"/>
      <c r="D118" s="100"/>
      <c r="E118" s="95" t="s">
        <v>2290</v>
      </c>
      <c r="F118" s="96"/>
      <c r="G118" s="97" t="s">
        <v>2294</v>
      </c>
      <c r="H118" s="97">
        <f t="shared" si="2"/>
        <v>0</v>
      </c>
      <c r="I118" s="4"/>
      <c r="J118" s="4"/>
      <c r="K118" s="4"/>
      <c r="L118" s="4"/>
      <c r="M118" s="4"/>
      <c r="N118" s="4"/>
      <c r="O118" s="4"/>
      <c r="P118" s="4"/>
      <c r="Q118" s="4"/>
      <c r="R118" s="4"/>
      <c r="S118" s="4"/>
      <c r="T118" s="98" t="s">
        <v>2232</v>
      </c>
      <c r="U118" s="98" t="s">
        <v>2212</v>
      </c>
      <c r="V118" s="98" t="s">
        <v>2213</v>
      </c>
      <c r="W118" s="63" t="s">
        <v>2155</v>
      </c>
    </row>
    <row r="119" spans="3:23" x14ac:dyDescent="0.4">
      <c r="C119" s="99"/>
      <c r="D119" s="100"/>
      <c r="E119" s="102" t="s">
        <v>2306</v>
      </c>
      <c r="F119" s="96"/>
      <c r="G119" s="97" t="s">
        <v>2294</v>
      </c>
      <c r="H119" s="97">
        <f t="shared" si="2"/>
        <v>0</v>
      </c>
      <c r="I119" s="4"/>
      <c r="J119" s="4"/>
      <c r="K119" s="4"/>
      <c r="L119" s="4"/>
      <c r="M119" s="4"/>
      <c r="N119" s="4"/>
      <c r="O119" s="4"/>
      <c r="P119" s="4"/>
      <c r="Q119" s="4"/>
      <c r="R119" s="4"/>
      <c r="S119" s="4"/>
      <c r="T119" s="98" t="s">
        <v>2232</v>
      </c>
      <c r="U119" s="98" t="s">
        <v>2212</v>
      </c>
      <c r="V119" s="98" t="s">
        <v>2213</v>
      </c>
      <c r="W119" s="63" t="s">
        <v>2155</v>
      </c>
    </row>
    <row r="120" spans="3:23" x14ac:dyDescent="0.4">
      <c r="C120" s="99"/>
      <c r="D120" s="100"/>
      <c r="E120" s="95" t="s">
        <v>2291</v>
      </c>
      <c r="F120" s="96"/>
      <c r="G120" s="97" t="s">
        <v>2294</v>
      </c>
      <c r="H120" s="97">
        <f t="shared" si="2"/>
        <v>0</v>
      </c>
      <c r="I120" s="4"/>
      <c r="J120" s="4"/>
      <c r="K120" s="4"/>
      <c r="L120" s="4"/>
      <c r="M120" s="4"/>
      <c r="N120" s="4"/>
      <c r="O120" s="4"/>
      <c r="P120" s="4"/>
      <c r="Q120" s="4"/>
      <c r="R120" s="4"/>
      <c r="S120" s="4"/>
      <c r="T120" s="98" t="s">
        <v>2232</v>
      </c>
      <c r="U120" s="98" t="s">
        <v>2212</v>
      </c>
      <c r="V120" s="98" t="s">
        <v>2213</v>
      </c>
      <c r="W120" s="63" t="s">
        <v>2155</v>
      </c>
    </row>
    <row r="121" spans="3:23" x14ac:dyDescent="0.4">
      <c r="C121" s="99"/>
      <c r="D121" s="100"/>
      <c r="E121" s="95" t="s">
        <v>2292</v>
      </c>
      <c r="F121" s="96"/>
      <c r="G121" s="97" t="s">
        <v>2294</v>
      </c>
      <c r="H121" s="97">
        <f t="shared" si="2"/>
        <v>0</v>
      </c>
      <c r="I121" s="4"/>
      <c r="J121" s="4"/>
      <c r="K121" s="4"/>
      <c r="L121" s="4"/>
      <c r="M121" s="4"/>
      <c r="N121" s="4"/>
      <c r="O121" s="4"/>
      <c r="P121" s="4"/>
      <c r="Q121" s="4"/>
      <c r="R121" s="4"/>
      <c r="S121" s="4"/>
      <c r="T121" s="98" t="s">
        <v>2232</v>
      </c>
      <c r="U121" s="98" t="s">
        <v>2212</v>
      </c>
      <c r="V121" s="98" t="s">
        <v>2213</v>
      </c>
      <c r="W121" s="63" t="s">
        <v>2155</v>
      </c>
    </row>
    <row r="122" spans="3:23" ht="17.25" thickBot="1" x14ac:dyDescent="0.45">
      <c r="C122" s="99"/>
      <c r="D122" s="100"/>
      <c r="E122" s="103" t="s">
        <v>2293</v>
      </c>
      <c r="F122" s="104"/>
      <c r="G122" s="105" t="s">
        <v>2294</v>
      </c>
      <c r="H122" s="105">
        <f t="shared" si="2"/>
        <v>0</v>
      </c>
      <c r="I122" s="23"/>
      <c r="J122" s="23"/>
      <c r="K122" s="23"/>
      <c r="L122" s="23"/>
      <c r="M122" s="23"/>
      <c r="N122" s="23"/>
      <c r="O122" s="23"/>
      <c r="P122" s="23"/>
      <c r="Q122" s="23"/>
      <c r="R122" s="23"/>
      <c r="S122" s="23"/>
      <c r="T122" s="106" t="s">
        <v>2232</v>
      </c>
      <c r="U122" s="106" t="s">
        <v>2212</v>
      </c>
      <c r="V122" s="106" t="s">
        <v>2213</v>
      </c>
      <c r="W122" s="63" t="s">
        <v>2155</v>
      </c>
    </row>
    <row r="123" spans="3:23" ht="17.25" thickTop="1" x14ac:dyDescent="0.4">
      <c r="C123" s="107" t="s">
        <v>2208</v>
      </c>
      <c r="D123" s="108" t="s">
        <v>2209</v>
      </c>
      <c r="E123" s="109" t="s">
        <v>2210</v>
      </c>
      <c r="F123" s="110"/>
      <c r="G123" s="111" t="s">
        <v>2183</v>
      </c>
      <c r="H123" s="111">
        <f t="shared" si="2"/>
        <v>0</v>
      </c>
      <c r="I123" s="24"/>
      <c r="J123" s="24"/>
      <c r="K123" s="24"/>
      <c r="L123" s="24"/>
      <c r="M123" s="24"/>
      <c r="N123" s="24"/>
      <c r="O123" s="24"/>
      <c r="P123" s="24"/>
      <c r="Q123" s="24"/>
      <c r="R123" s="24"/>
      <c r="S123" s="24"/>
      <c r="T123" s="112" t="s">
        <v>2211</v>
      </c>
      <c r="U123" s="112" t="s">
        <v>2212</v>
      </c>
      <c r="V123" s="112" t="s">
        <v>2213</v>
      </c>
      <c r="W123" s="63" t="s">
        <v>2155</v>
      </c>
    </row>
    <row r="124" spans="3:23" x14ac:dyDescent="0.4">
      <c r="C124" s="99"/>
      <c r="D124" s="100"/>
      <c r="E124" s="95" t="s">
        <v>2214</v>
      </c>
      <c r="F124" s="96"/>
      <c r="G124" s="97" t="s">
        <v>2183</v>
      </c>
      <c r="H124" s="97">
        <f t="shared" si="2"/>
        <v>0</v>
      </c>
      <c r="I124" s="4"/>
      <c r="J124" s="4"/>
      <c r="K124" s="4"/>
      <c r="L124" s="4"/>
      <c r="M124" s="4"/>
      <c r="N124" s="4"/>
      <c r="O124" s="4"/>
      <c r="P124" s="4"/>
      <c r="Q124" s="4"/>
      <c r="R124" s="4"/>
      <c r="S124" s="4"/>
      <c r="T124" s="98" t="s">
        <v>2211</v>
      </c>
      <c r="U124" s="98" t="s">
        <v>2212</v>
      </c>
      <c r="V124" s="98" t="s">
        <v>2213</v>
      </c>
      <c r="W124" s="63" t="s">
        <v>2155</v>
      </c>
    </row>
    <row r="125" spans="3:23" x14ac:dyDescent="0.4">
      <c r="C125" s="99"/>
      <c r="D125" s="100"/>
      <c r="E125" s="95" t="s">
        <v>2215</v>
      </c>
      <c r="F125" s="96"/>
      <c r="G125" s="97" t="s">
        <v>2183</v>
      </c>
      <c r="H125" s="97">
        <f t="shared" si="2"/>
        <v>0</v>
      </c>
      <c r="I125" s="4"/>
      <c r="J125" s="4"/>
      <c r="K125" s="4"/>
      <c r="L125" s="4"/>
      <c r="M125" s="4"/>
      <c r="N125" s="4"/>
      <c r="O125" s="4"/>
      <c r="P125" s="4"/>
      <c r="Q125" s="4"/>
      <c r="R125" s="4"/>
      <c r="S125" s="4"/>
      <c r="T125" s="98" t="s">
        <v>2211</v>
      </c>
      <c r="U125" s="98" t="s">
        <v>2212</v>
      </c>
      <c r="V125" s="98" t="s">
        <v>2213</v>
      </c>
      <c r="W125" s="63" t="s">
        <v>2155</v>
      </c>
    </row>
    <row r="126" spans="3:23" x14ac:dyDescent="0.4">
      <c r="C126" s="99"/>
      <c r="D126" s="100"/>
      <c r="E126" s="95" t="s">
        <v>2216</v>
      </c>
      <c r="F126" s="96"/>
      <c r="G126" s="97" t="s">
        <v>2183</v>
      </c>
      <c r="H126" s="97">
        <f t="shared" si="2"/>
        <v>0</v>
      </c>
      <c r="I126" s="4"/>
      <c r="J126" s="4"/>
      <c r="K126" s="4"/>
      <c r="L126" s="4"/>
      <c r="M126" s="4"/>
      <c r="N126" s="4"/>
      <c r="O126" s="4"/>
      <c r="P126" s="4"/>
      <c r="Q126" s="4"/>
      <c r="R126" s="4"/>
      <c r="S126" s="4"/>
      <c r="T126" s="98" t="s">
        <v>2211</v>
      </c>
      <c r="U126" s="98" t="s">
        <v>2212</v>
      </c>
      <c r="V126" s="98" t="s">
        <v>2213</v>
      </c>
      <c r="W126" s="63" t="s">
        <v>2155</v>
      </c>
    </row>
    <row r="127" spans="3:23" x14ac:dyDescent="0.4">
      <c r="C127" s="99"/>
      <c r="D127" s="101"/>
      <c r="E127" s="95" t="s">
        <v>2217</v>
      </c>
      <c r="F127" s="96"/>
      <c r="G127" s="97" t="s">
        <v>2183</v>
      </c>
      <c r="H127" s="97">
        <f t="shared" si="2"/>
        <v>0</v>
      </c>
      <c r="I127" s="4"/>
      <c r="J127" s="4"/>
      <c r="K127" s="4"/>
      <c r="L127" s="4"/>
      <c r="M127" s="4"/>
      <c r="N127" s="4"/>
      <c r="O127" s="4"/>
      <c r="P127" s="4"/>
      <c r="Q127" s="4"/>
      <c r="R127" s="4"/>
      <c r="S127" s="4"/>
      <c r="T127" s="98" t="s">
        <v>2211</v>
      </c>
      <c r="U127" s="98" t="s">
        <v>2212</v>
      </c>
      <c r="V127" s="98" t="s">
        <v>2213</v>
      </c>
      <c r="W127" s="63" t="s">
        <v>2155</v>
      </c>
    </row>
    <row r="128" spans="3:23" x14ac:dyDescent="0.4">
      <c r="C128" s="99"/>
      <c r="D128" s="94" t="s">
        <v>2218</v>
      </c>
      <c r="E128" s="95" t="s">
        <v>2219</v>
      </c>
      <c r="F128" s="96"/>
      <c r="G128" s="97" t="s">
        <v>2183</v>
      </c>
      <c r="H128" s="97">
        <f t="shared" si="2"/>
        <v>0</v>
      </c>
      <c r="I128" s="4"/>
      <c r="J128" s="4"/>
      <c r="K128" s="4"/>
      <c r="L128" s="4"/>
      <c r="M128" s="4"/>
      <c r="N128" s="4"/>
      <c r="O128" s="4"/>
      <c r="P128" s="4"/>
      <c r="Q128" s="4"/>
      <c r="R128" s="4"/>
      <c r="S128" s="4"/>
      <c r="T128" s="98" t="s">
        <v>2211</v>
      </c>
      <c r="U128" s="98" t="s">
        <v>2212</v>
      </c>
      <c r="V128" s="98" t="s">
        <v>2213</v>
      </c>
      <c r="W128" s="63" t="s">
        <v>2155</v>
      </c>
    </row>
    <row r="129" spans="3:23" x14ac:dyDescent="0.4">
      <c r="C129" s="99"/>
      <c r="D129" s="100"/>
      <c r="E129" s="95" t="s">
        <v>2308</v>
      </c>
      <c r="F129" s="96"/>
      <c r="G129" s="97" t="s">
        <v>2183</v>
      </c>
      <c r="H129" s="97">
        <f t="shared" si="2"/>
        <v>0</v>
      </c>
      <c r="I129" s="4"/>
      <c r="J129" s="4"/>
      <c r="K129" s="4"/>
      <c r="L129" s="4"/>
      <c r="M129" s="4"/>
      <c r="N129" s="4"/>
      <c r="O129" s="4"/>
      <c r="P129" s="4"/>
      <c r="Q129" s="4"/>
      <c r="R129" s="4"/>
      <c r="S129" s="4"/>
      <c r="T129" s="98" t="s">
        <v>2211</v>
      </c>
      <c r="U129" s="98" t="s">
        <v>2212</v>
      </c>
      <c r="V129" s="98" t="s">
        <v>2213</v>
      </c>
      <c r="W129" s="63" t="s">
        <v>2155</v>
      </c>
    </row>
    <row r="130" spans="3:23" x14ac:dyDescent="0.4">
      <c r="C130" s="99"/>
      <c r="D130" s="101"/>
      <c r="E130" s="95" t="s">
        <v>2221</v>
      </c>
      <c r="F130" s="96"/>
      <c r="G130" s="97" t="s">
        <v>2183</v>
      </c>
      <c r="H130" s="97">
        <f t="shared" si="2"/>
        <v>0</v>
      </c>
      <c r="I130" s="4"/>
      <c r="J130" s="4"/>
      <c r="K130" s="4"/>
      <c r="L130" s="4"/>
      <c r="M130" s="4"/>
      <c r="N130" s="4"/>
      <c r="O130" s="4"/>
      <c r="P130" s="4"/>
      <c r="Q130" s="4"/>
      <c r="R130" s="4"/>
      <c r="S130" s="4"/>
      <c r="T130" s="98" t="s">
        <v>2211</v>
      </c>
      <c r="U130" s="98" t="s">
        <v>2212</v>
      </c>
      <c r="V130" s="98" t="s">
        <v>2213</v>
      </c>
      <c r="W130" s="63" t="s">
        <v>2155</v>
      </c>
    </row>
    <row r="131" spans="3:23" x14ac:dyDescent="0.4">
      <c r="C131" s="99"/>
      <c r="D131" s="94" t="s">
        <v>2222</v>
      </c>
      <c r="E131" s="95" t="s">
        <v>2309</v>
      </c>
      <c r="F131" s="96"/>
      <c r="G131" s="97" t="s">
        <v>2183</v>
      </c>
      <c r="H131" s="97">
        <f t="shared" si="2"/>
        <v>0</v>
      </c>
      <c r="I131" s="4"/>
      <c r="J131" s="4"/>
      <c r="K131" s="4"/>
      <c r="L131" s="4"/>
      <c r="M131" s="4"/>
      <c r="N131" s="4"/>
      <c r="O131" s="4"/>
      <c r="P131" s="4"/>
      <c r="Q131" s="4"/>
      <c r="R131" s="4"/>
      <c r="S131" s="4"/>
      <c r="T131" s="98" t="s">
        <v>2211</v>
      </c>
      <c r="U131" s="98" t="s">
        <v>2212</v>
      </c>
      <c r="V131" s="98" t="s">
        <v>2213</v>
      </c>
      <c r="W131" s="63" t="s">
        <v>2155</v>
      </c>
    </row>
    <row r="132" spans="3:23" x14ac:dyDescent="0.4">
      <c r="C132" s="99"/>
      <c r="D132" s="100"/>
      <c r="E132" s="95" t="s">
        <v>2224</v>
      </c>
      <c r="F132" s="96"/>
      <c r="G132" s="97" t="s">
        <v>2183</v>
      </c>
      <c r="H132" s="97">
        <f t="shared" si="2"/>
        <v>0</v>
      </c>
      <c r="I132" s="4"/>
      <c r="J132" s="4"/>
      <c r="K132" s="4"/>
      <c r="L132" s="4"/>
      <c r="M132" s="4"/>
      <c r="N132" s="4"/>
      <c r="O132" s="4"/>
      <c r="P132" s="4"/>
      <c r="Q132" s="4"/>
      <c r="R132" s="4"/>
      <c r="S132" s="4"/>
      <c r="T132" s="98" t="s">
        <v>2211</v>
      </c>
      <c r="U132" s="98" t="s">
        <v>2212</v>
      </c>
      <c r="V132" s="98" t="s">
        <v>2213</v>
      </c>
      <c r="W132" s="63" t="s">
        <v>2155</v>
      </c>
    </row>
    <row r="133" spans="3:23" x14ac:dyDescent="0.4">
      <c r="C133" s="99"/>
      <c r="D133" s="101"/>
      <c r="E133" s="95" t="s">
        <v>2225</v>
      </c>
      <c r="F133" s="96"/>
      <c r="G133" s="97" t="s">
        <v>2183</v>
      </c>
      <c r="H133" s="97">
        <f t="shared" ref="H133:H164" si="3">SUM($I133:$S133)</f>
        <v>0</v>
      </c>
      <c r="I133" s="4"/>
      <c r="J133" s="4"/>
      <c r="K133" s="4"/>
      <c r="L133" s="4"/>
      <c r="M133" s="4"/>
      <c r="N133" s="4"/>
      <c r="O133" s="4"/>
      <c r="P133" s="4"/>
      <c r="Q133" s="4"/>
      <c r="R133" s="4"/>
      <c r="S133" s="4"/>
      <c r="T133" s="98" t="s">
        <v>2211</v>
      </c>
      <c r="U133" s="98" t="s">
        <v>2212</v>
      </c>
      <c r="V133" s="98" t="s">
        <v>2213</v>
      </c>
      <c r="W133" s="63" t="s">
        <v>2155</v>
      </c>
    </row>
    <row r="134" spans="3:23" x14ac:dyDescent="0.4">
      <c r="C134" s="99"/>
      <c r="D134" s="94" t="s">
        <v>2226</v>
      </c>
      <c r="E134" s="95" t="s">
        <v>2227</v>
      </c>
      <c r="F134" s="96"/>
      <c r="G134" s="97" t="s">
        <v>2183</v>
      </c>
      <c r="H134" s="97">
        <f t="shared" si="3"/>
        <v>0</v>
      </c>
      <c r="I134" s="4"/>
      <c r="J134" s="4"/>
      <c r="K134" s="4"/>
      <c r="L134" s="4"/>
      <c r="M134" s="4"/>
      <c r="N134" s="4"/>
      <c r="O134" s="4"/>
      <c r="P134" s="4"/>
      <c r="Q134" s="4"/>
      <c r="R134" s="4"/>
      <c r="S134" s="4"/>
      <c r="T134" s="98" t="s">
        <v>2211</v>
      </c>
      <c r="U134" s="98" t="s">
        <v>2212</v>
      </c>
      <c r="V134" s="98" t="s">
        <v>2213</v>
      </c>
      <c r="W134" s="63" t="s">
        <v>2155</v>
      </c>
    </row>
    <row r="135" spans="3:23" ht="15.75" customHeight="1" x14ac:dyDescent="0.4">
      <c r="C135" s="99"/>
      <c r="D135" s="100"/>
      <c r="E135" s="95" t="s">
        <v>2310</v>
      </c>
      <c r="F135" s="96"/>
      <c r="G135" s="97" t="s">
        <v>2183</v>
      </c>
      <c r="H135" s="97">
        <f t="shared" si="3"/>
        <v>0</v>
      </c>
      <c r="I135" s="4"/>
      <c r="J135" s="4"/>
      <c r="K135" s="4"/>
      <c r="L135" s="4"/>
      <c r="M135" s="4"/>
      <c r="N135" s="4"/>
      <c r="O135" s="4"/>
      <c r="P135" s="4"/>
      <c r="Q135" s="4"/>
      <c r="R135" s="4"/>
      <c r="S135" s="4"/>
      <c r="T135" s="98" t="s">
        <v>2211</v>
      </c>
      <c r="U135" s="98" t="s">
        <v>2212</v>
      </c>
      <c r="V135" s="98" t="s">
        <v>2213</v>
      </c>
      <c r="W135" s="63" t="s">
        <v>2155</v>
      </c>
    </row>
    <row r="136" spans="3:23" x14ac:dyDescent="0.4">
      <c r="C136" s="99"/>
      <c r="D136" s="100"/>
      <c r="E136" s="95" t="s">
        <v>2290</v>
      </c>
      <c r="F136" s="96"/>
      <c r="G136" s="97" t="s">
        <v>2183</v>
      </c>
      <c r="H136" s="97">
        <f t="shared" si="3"/>
        <v>0</v>
      </c>
      <c r="I136" s="4"/>
      <c r="J136" s="4"/>
      <c r="K136" s="4"/>
      <c r="L136" s="4"/>
      <c r="M136" s="4"/>
      <c r="N136" s="4"/>
      <c r="O136" s="4"/>
      <c r="P136" s="4"/>
      <c r="Q136" s="4"/>
      <c r="R136" s="4"/>
      <c r="S136" s="4"/>
      <c r="T136" s="98" t="s">
        <v>2211</v>
      </c>
      <c r="U136" s="98" t="s">
        <v>2212</v>
      </c>
      <c r="V136" s="98" t="s">
        <v>2213</v>
      </c>
      <c r="W136" s="63" t="s">
        <v>2155</v>
      </c>
    </row>
    <row r="137" spans="3:23" x14ac:dyDescent="0.4">
      <c r="C137" s="99"/>
      <c r="D137" s="100"/>
      <c r="E137" s="102" t="s">
        <v>2306</v>
      </c>
      <c r="F137" s="96"/>
      <c r="G137" s="97" t="s">
        <v>2183</v>
      </c>
      <c r="H137" s="97">
        <f t="shared" si="3"/>
        <v>0</v>
      </c>
      <c r="I137" s="4"/>
      <c r="J137" s="4"/>
      <c r="K137" s="4"/>
      <c r="L137" s="4"/>
      <c r="M137" s="4"/>
      <c r="N137" s="4"/>
      <c r="O137" s="4"/>
      <c r="P137" s="4"/>
      <c r="Q137" s="4"/>
      <c r="R137" s="4"/>
      <c r="S137" s="4"/>
      <c r="T137" s="98" t="s">
        <v>2211</v>
      </c>
      <c r="U137" s="98" t="s">
        <v>2212</v>
      </c>
      <c r="V137" s="98" t="s">
        <v>2213</v>
      </c>
      <c r="W137" s="63" t="s">
        <v>2155</v>
      </c>
    </row>
    <row r="138" spans="3:23" x14ac:dyDescent="0.4">
      <c r="C138" s="99"/>
      <c r="D138" s="100"/>
      <c r="E138" s="95" t="s">
        <v>2291</v>
      </c>
      <c r="F138" s="96"/>
      <c r="G138" s="97" t="s">
        <v>2183</v>
      </c>
      <c r="H138" s="97">
        <f t="shared" si="3"/>
        <v>0</v>
      </c>
      <c r="I138" s="4"/>
      <c r="J138" s="4"/>
      <c r="K138" s="4"/>
      <c r="L138" s="4"/>
      <c r="M138" s="4"/>
      <c r="N138" s="4"/>
      <c r="O138" s="4"/>
      <c r="P138" s="4"/>
      <c r="Q138" s="4"/>
      <c r="R138" s="4"/>
      <c r="S138" s="4"/>
      <c r="T138" s="98" t="s">
        <v>2211</v>
      </c>
      <c r="U138" s="98" t="s">
        <v>2212</v>
      </c>
      <c r="V138" s="98" t="s">
        <v>2213</v>
      </c>
      <c r="W138" s="63" t="s">
        <v>2155</v>
      </c>
    </row>
    <row r="139" spans="3:23" x14ac:dyDescent="0.4">
      <c r="C139" s="99"/>
      <c r="D139" s="100"/>
      <c r="E139" s="95" t="s">
        <v>2292</v>
      </c>
      <c r="F139" s="96"/>
      <c r="G139" s="97" t="s">
        <v>2183</v>
      </c>
      <c r="H139" s="97">
        <f t="shared" si="3"/>
        <v>0</v>
      </c>
      <c r="I139" s="4"/>
      <c r="J139" s="4"/>
      <c r="K139" s="4"/>
      <c r="L139" s="4"/>
      <c r="M139" s="4"/>
      <c r="N139" s="4"/>
      <c r="O139" s="4"/>
      <c r="P139" s="4"/>
      <c r="Q139" s="4"/>
      <c r="R139" s="4"/>
      <c r="S139" s="4"/>
      <c r="T139" s="98" t="s">
        <v>2211</v>
      </c>
      <c r="U139" s="98" t="s">
        <v>2212</v>
      </c>
      <c r="V139" s="98" t="s">
        <v>2213</v>
      </c>
      <c r="W139" s="63" t="s">
        <v>2155</v>
      </c>
    </row>
    <row r="140" spans="3:23" ht="17.25" thickBot="1" x14ac:dyDescent="0.45">
      <c r="C140" s="99"/>
      <c r="D140" s="100"/>
      <c r="E140" s="103" t="s">
        <v>2293</v>
      </c>
      <c r="F140" s="104"/>
      <c r="G140" s="105" t="s">
        <v>2183</v>
      </c>
      <c r="H140" s="105">
        <f t="shared" si="3"/>
        <v>0</v>
      </c>
      <c r="I140" s="23"/>
      <c r="J140" s="23"/>
      <c r="K140" s="23"/>
      <c r="L140" s="23"/>
      <c r="M140" s="23"/>
      <c r="N140" s="23"/>
      <c r="O140" s="23"/>
      <c r="P140" s="23"/>
      <c r="Q140" s="23"/>
      <c r="R140" s="23"/>
      <c r="S140" s="23"/>
      <c r="T140" s="106" t="s">
        <v>2211</v>
      </c>
      <c r="U140" s="106" t="s">
        <v>2212</v>
      </c>
      <c r="V140" s="106" t="s">
        <v>2213</v>
      </c>
      <c r="W140" s="63" t="s">
        <v>2155</v>
      </c>
    </row>
    <row r="141" spans="3:23" ht="17.25" thickTop="1" x14ac:dyDescent="0.4">
      <c r="C141" s="107" t="s">
        <v>2229</v>
      </c>
      <c r="D141" s="108" t="s">
        <v>2209</v>
      </c>
      <c r="E141" s="109" t="s">
        <v>2210</v>
      </c>
      <c r="F141" s="110"/>
      <c r="G141" s="111" t="s">
        <v>2183</v>
      </c>
      <c r="H141" s="111">
        <f t="shared" si="3"/>
        <v>0</v>
      </c>
      <c r="I141" s="24"/>
      <c r="J141" s="24"/>
      <c r="K141" s="24"/>
      <c r="L141" s="24"/>
      <c r="M141" s="24"/>
      <c r="N141" s="24"/>
      <c r="O141" s="24"/>
      <c r="P141" s="24"/>
      <c r="Q141" s="24"/>
      <c r="R141" s="24"/>
      <c r="S141" s="24"/>
      <c r="T141" s="112" t="s">
        <v>2211</v>
      </c>
      <c r="U141" s="112" t="s">
        <v>2230</v>
      </c>
      <c r="V141" s="112" t="s">
        <v>2213</v>
      </c>
      <c r="W141" s="63" t="s">
        <v>2155</v>
      </c>
    </row>
    <row r="142" spans="3:23" x14ac:dyDescent="0.4">
      <c r="C142" s="99"/>
      <c r="D142" s="100"/>
      <c r="E142" s="95" t="s">
        <v>2214</v>
      </c>
      <c r="F142" s="96"/>
      <c r="G142" s="97" t="s">
        <v>2183</v>
      </c>
      <c r="H142" s="97">
        <f t="shared" si="3"/>
        <v>0</v>
      </c>
      <c r="I142" s="4"/>
      <c r="J142" s="4"/>
      <c r="K142" s="4"/>
      <c r="L142" s="4"/>
      <c r="M142" s="4"/>
      <c r="N142" s="4"/>
      <c r="O142" s="4"/>
      <c r="P142" s="4"/>
      <c r="Q142" s="4"/>
      <c r="R142" s="4"/>
      <c r="S142" s="4"/>
      <c r="T142" s="98" t="s">
        <v>2211</v>
      </c>
      <c r="U142" s="98" t="s">
        <v>2230</v>
      </c>
      <c r="V142" s="98" t="s">
        <v>2213</v>
      </c>
      <c r="W142" s="63" t="s">
        <v>2155</v>
      </c>
    </row>
    <row r="143" spans="3:23" x14ac:dyDescent="0.4">
      <c r="C143" s="99"/>
      <c r="D143" s="100"/>
      <c r="E143" s="95" t="s">
        <v>2215</v>
      </c>
      <c r="F143" s="96"/>
      <c r="G143" s="97" t="s">
        <v>2183</v>
      </c>
      <c r="H143" s="97">
        <f t="shared" si="3"/>
        <v>0</v>
      </c>
      <c r="I143" s="4"/>
      <c r="J143" s="4"/>
      <c r="K143" s="4"/>
      <c r="L143" s="4"/>
      <c r="M143" s="4"/>
      <c r="N143" s="4"/>
      <c r="O143" s="4"/>
      <c r="P143" s="4"/>
      <c r="Q143" s="4"/>
      <c r="R143" s="4"/>
      <c r="S143" s="4"/>
      <c r="T143" s="98" t="s">
        <v>2211</v>
      </c>
      <c r="U143" s="98" t="s">
        <v>2230</v>
      </c>
      <c r="V143" s="98" t="s">
        <v>2213</v>
      </c>
      <c r="W143" s="63" t="s">
        <v>2155</v>
      </c>
    </row>
    <row r="144" spans="3:23" x14ac:dyDescent="0.4">
      <c r="C144" s="99"/>
      <c r="D144" s="100"/>
      <c r="E144" s="95" t="s">
        <v>2216</v>
      </c>
      <c r="F144" s="96"/>
      <c r="G144" s="97" t="s">
        <v>2183</v>
      </c>
      <c r="H144" s="97">
        <f t="shared" si="3"/>
        <v>0</v>
      </c>
      <c r="I144" s="4"/>
      <c r="J144" s="4"/>
      <c r="K144" s="4"/>
      <c r="L144" s="4"/>
      <c r="M144" s="4"/>
      <c r="N144" s="4"/>
      <c r="O144" s="4"/>
      <c r="P144" s="4"/>
      <c r="Q144" s="4"/>
      <c r="R144" s="4"/>
      <c r="S144" s="4"/>
      <c r="T144" s="98" t="s">
        <v>2211</v>
      </c>
      <c r="U144" s="98" t="s">
        <v>2230</v>
      </c>
      <c r="V144" s="98" t="s">
        <v>2213</v>
      </c>
      <c r="W144" s="63" t="s">
        <v>2155</v>
      </c>
    </row>
    <row r="145" spans="3:23" x14ac:dyDescent="0.4">
      <c r="C145" s="99"/>
      <c r="D145" s="101"/>
      <c r="E145" s="95" t="s">
        <v>2217</v>
      </c>
      <c r="F145" s="96"/>
      <c r="G145" s="97" t="s">
        <v>2183</v>
      </c>
      <c r="H145" s="97">
        <f t="shared" si="3"/>
        <v>0</v>
      </c>
      <c r="I145" s="4"/>
      <c r="J145" s="4"/>
      <c r="K145" s="4"/>
      <c r="L145" s="4"/>
      <c r="M145" s="4"/>
      <c r="N145" s="4"/>
      <c r="O145" s="4"/>
      <c r="P145" s="4"/>
      <c r="Q145" s="4"/>
      <c r="R145" s="4"/>
      <c r="S145" s="4"/>
      <c r="T145" s="98" t="s">
        <v>2211</v>
      </c>
      <c r="U145" s="98" t="s">
        <v>2230</v>
      </c>
      <c r="V145" s="98" t="s">
        <v>2213</v>
      </c>
      <c r="W145" s="63" t="s">
        <v>2155</v>
      </c>
    </row>
    <row r="146" spans="3:23" x14ac:dyDescent="0.4">
      <c r="C146" s="99"/>
      <c r="D146" s="94" t="s">
        <v>2218</v>
      </c>
      <c r="E146" s="95" t="s">
        <v>2219</v>
      </c>
      <c r="F146" s="96"/>
      <c r="G146" s="97" t="s">
        <v>2183</v>
      </c>
      <c r="H146" s="97">
        <f t="shared" si="3"/>
        <v>0</v>
      </c>
      <c r="I146" s="4"/>
      <c r="J146" s="4"/>
      <c r="K146" s="4"/>
      <c r="L146" s="4"/>
      <c r="M146" s="4"/>
      <c r="N146" s="4"/>
      <c r="O146" s="4"/>
      <c r="P146" s="4"/>
      <c r="Q146" s="4"/>
      <c r="R146" s="4"/>
      <c r="S146" s="4"/>
      <c r="T146" s="98" t="s">
        <v>2211</v>
      </c>
      <c r="U146" s="98" t="s">
        <v>2230</v>
      </c>
      <c r="V146" s="98" t="s">
        <v>2213</v>
      </c>
      <c r="W146" s="63" t="s">
        <v>2155</v>
      </c>
    </row>
    <row r="147" spans="3:23" x14ac:dyDescent="0.4">
      <c r="C147" s="99"/>
      <c r="D147" s="100"/>
      <c r="E147" s="95" t="s">
        <v>2308</v>
      </c>
      <c r="F147" s="96"/>
      <c r="G147" s="97" t="s">
        <v>2183</v>
      </c>
      <c r="H147" s="97">
        <f t="shared" si="3"/>
        <v>0</v>
      </c>
      <c r="I147" s="4"/>
      <c r="J147" s="4"/>
      <c r="K147" s="4"/>
      <c r="L147" s="4"/>
      <c r="M147" s="4"/>
      <c r="N147" s="4"/>
      <c r="O147" s="4"/>
      <c r="P147" s="4"/>
      <c r="Q147" s="4"/>
      <c r="R147" s="4"/>
      <c r="S147" s="4"/>
      <c r="T147" s="98" t="s">
        <v>2211</v>
      </c>
      <c r="U147" s="98" t="s">
        <v>2230</v>
      </c>
      <c r="V147" s="98" t="s">
        <v>2213</v>
      </c>
      <c r="W147" s="63" t="s">
        <v>2155</v>
      </c>
    </row>
    <row r="148" spans="3:23" x14ac:dyDescent="0.4">
      <c r="C148" s="99"/>
      <c r="D148" s="101"/>
      <c r="E148" s="95" t="s">
        <v>2221</v>
      </c>
      <c r="F148" s="96"/>
      <c r="G148" s="97" t="s">
        <v>2183</v>
      </c>
      <c r="H148" s="97">
        <f t="shared" si="3"/>
        <v>0</v>
      </c>
      <c r="I148" s="4"/>
      <c r="J148" s="4"/>
      <c r="K148" s="4"/>
      <c r="L148" s="4"/>
      <c r="M148" s="4"/>
      <c r="N148" s="4"/>
      <c r="O148" s="4"/>
      <c r="P148" s="4"/>
      <c r="Q148" s="4"/>
      <c r="R148" s="4"/>
      <c r="S148" s="4"/>
      <c r="T148" s="98" t="s">
        <v>2211</v>
      </c>
      <c r="U148" s="98" t="s">
        <v>2230</v>
      </c>
      <c r="V148" s="98" t="s">
        <v>2213</v>
      </c>
      <c r="W148" s="63" t="s">
        <v>2155</v>
      </c>
    </row>
    <row r="149" spans="3:23" x14ac:dyDescent="0.4">
      <c r="C149" s="99"/>
      <c r="D149" s="94" t="s">
        <v>2222</v>
      </c>
      <c r="E149" s="95" t="s">
        <v>2309</v>
      </c>
      <c r="F149" s="96"/>
      <c r="G149" s="97" t="s">
        <v>2183</v>
      </c>
      <c r="H149" s="97">
        <f t="shared" si="3"/>
        <v>0</v>
      </c>
      <c r="I149" s="4"/>
      <c r="J149" s="4"/>
      <c r="K149" s="4"/>
      <c r="L149" s="4"/>
      <c r="M149" s="4"/>
      <c r="N149" s="4"/>
      <c r="O149" s="4"/>
      <c r="P149" s="4"/>
      <c r="Q149" s="4"/>
      <c r="R149" s="4"/>
      <c r="S149" s="4"/>
      <c r="T149" s="98" t="s">
        <v>2211</v>
      </c>
      <c r="U149" s="98" t="s">
        <v>2230</v>
      </c>
      <c r="V149" s="98" t="s">
        <v>2213</v>
      </c>
      <c r="W149" s="63" t="s">
        <v>2155</v>
      </c>
    </row>
    <row r="150" spans="3:23" x14ac:dyDescent="0.4">
      <c r="C150" s="99"/>
      <c r="D150" s="100"/>
      <c r="E150" s="95" t="s">
        <v>2224</v>
      </c>
      <c r="F150" s="96"/>
      <c r="G150" s="97" t="s">
        <v>2183</v>
      </c>
      <c r="H150" s="97">
        <f t="shared" si="3"/>
        <v>0</v>
      </c>
      <c r="I150" s="4"/>
      <c r="J150" s="4"/>
      <c r="K150" s="4"/>
      <c r="L150" s="4"/>
      <c r="M150" s="4"/>
      <c r="N150" s="4"/>
      <c r="O150" s="4"/>
      <c r="P150" s="4"/>
      <c r="Q150" s="4"/>
      <c r="R150" s="4"/>
      <c r="S150" s="4"/>
      <c r="T150" s="98" t="s">
        <v>2211</v>
      </c>
      <c r="U150" s="98" t="s">
        <v>2230</v>
      </c>
      <c r="V150" s="98" t="s">
        <v>2213</v>
      </c>
      <c r="W150" s="63" t="s">
        <v>2155</v>
      </c>
    </row>
    <row r="151" spans="3:23" x14ac:dyDescent="0.4">
      <c r="C151" s="99"/>
      <c r="D151" s="101"/>
      <c r="E151" s="95" t="s">
        <v>2225</v>
      </c>
      <c r="F151" s="96"/>
      <c r="G151" s="97" t="s">
        <v>2183</v>
      </c>
      <c r="H151" s="97">
        <f t="shared" si="3"/>
        <v>0</v>
      </c>
      <c r="I151" s="4"/>
      <c r="J151" s="4"/>
      <c r="K151" s="4"/>
      <c r="L151" s="4"/>
      <c r="M151" s="4"/>
      <c r="N151" s="4"/>
      <c r="O151" s="4"/>
      <c r="P151" s="4"/>
      <c r="Q151" s="4"/>
      <c r="R151" s="4"/>
      <c r="S151" s="4"/>
      <c r="T151" s="98" t="s">
        <v>2211</v>
      </c>
      <c r="U151" s="98" t="s">
        <v>2230</v>
      </c>
      <c r="V151" s="98" t="s">
        <v>2213</v>
      </c>
      <c r="W151" s="63" t="s">
        <v>2155</v>
      </c>
    </row>
    <row r="152" spans="3:23" x14ac:dyDescent="0.4">
      <c r="C152" s="99"/>
      <c r="D152" s="94" t="s">
        <v>2226</v>
      </c>
      <c r="E152" s="95" t="s">
        <v>2227</v>
      </c>
      <c r="F152" s="96"/>
      <c r="G152" s="97" t="s">
        <v>2183</v>
      </c>
      <c r="H152" s="97">
        <f t="shared" si="3"/>
        <v>0</v>
      </c>
      <c r="I152" s="4"/>
      <c r="J152" s="4"/>
      <c r="K152" s="4"/>
      <c r="L152" s="4"/>
      <c r="M152" s="4"/>
      <c r="N152" s="4"/>
      <c r="O152" s="4"/>
      <c r="P152" s="4"/>
      <c r="Q152" s="4"/>
      <c r="R152" s="4"/>
      <c r="S152" s="4"/>
      <c r="T152" s="98" t="s">
        <v>2211</v>
      </c>
      <c r="U152" s="98" t="s">
        <v>2230</v>
      </c>
      <c r="V152" s="98" t="s">
        <v>2213</v>
      </c>
      <c r="W152" s="63" t="s">
        <v>2155</v>
      </c>
    </row>
    <row r="153" spans="3:23" ht="15.75" customHeight="1" x14ac:dyDescent="0.4">
      <c r="C153" s="99"/>
      <c r="D153" s="100"/>
      <c r="E153" s="95" t="s">
        <v>2310</v>
      </c>
      <c r="F153" s="96"/>
      <c r="G153" s="97" t="s">
        <v>2183</v>
      </c>
      <c r="H153" s="97">
        <f t="shared" si="3"/>
        <v>0</v>
      </c>
      <c r="I153" s="4"/>
      <c r="J153" s="4"/>
      <c r="K153" s="4"/>
      <c r="L153" s="4"/>
      <c r="M153" s="4"/>
      <c r="N153" s="4"/>
      <c r="O153" s="4"/>
      <c r="P153" s="4"/>
      <c r="Q153" s="4"/>
      <c r="R153" s="4"/>
      <c r="S153" s="4"/>
      <c r="T153" s="98" t="s">
        <v>2211</v>
      </c>
      <c r="U153" s="98" t="s">
        <v>2230</v>
      </c>
      <c r="V153" s="98" t="s">
        <v>2213</v>
      </c>
      <c r="W153" s="63" t="s">
        <v>2155</v>
      </c>
    </row>
    <row r="154" spans="3:23" x14ac:dyDescent="0.4">
      <c r="C154" s="99"/>
      <c r="D154" s="100"/>
      <c r="E154" s="95" t="s">
        <v>2290</v>
      </c>
      <c r="F154" s="96"/>
      <c r="G154" s="97" t="s">
        <v>2183</v>
      </c>
      <c r="H154" s="97">
        <f t="shared" si="3"/>
        <v>0</v>
      </c>
      <c r="I154" s="4"/>
      <c r="J154" s="4"/>
      <c r="K154" s="4"/>
      <c r="L154" s="4"/>
      <c r="M154" s="4"/>
      <c r="N154" s="4"/>
      <c r="O154" s="4"/>
      <c r="P154" s="4"/>
      <c r="Q154" s="4"/>
      <c r="R154" s="4"/>
      <c r="S154" s="4"/>
      <c r="T154" s="98" t="s">
        <v>2211</v>
      </c>
      <c r="U154" s="98" t="s">
        <v>2230</v>
      </c>
      <c r="V154" s="98" t="s">
        <v>2213</v>
      </c>
      <c r="W154" s="63" t="s">
        <v>2155</v>
      </c>
    </row>
    <row r="155" spans="3:23" x14ac:dyDescent="0.4">
      <c r="C155" s="99"/>
      <c r="D155" s="100"/>
      <c r="E155" s="102" t="s">
        <v>2306</v>
      </c>
      <c r="F155" s="96"/>
      <c r="G155" s="97" t="s">
        <v>2183</v>
      </c>
      <c r="H155" s="97">
        <f t="shared" si="3"/>
        <v>0</v>
      </c>
      <c r="I155" s="4"/>
      <c r="J155" s="4"/>
      <c r="K155" s="4"/>
      <c r="L155" s="4"/>
      <c r="M155" s="4"/>
      <c r="N155" s="4"/>
      <c r="O155" s="4"/>
      <c r="P155" s="4"/>
      <c r="Q155" s="4"/>
      <c r="R155" s="4"/>
      <c r="S155" s="4"/>
      <c r="T155" s="98" t="s">
        <v>2211</v>
      </c>
      <c r="U155" s="98" t="s">
        <v>2230</v>
      </c>
      <c r="V155" s="98" t="s">
        <v>2213</v>
      </c>
      <c r="W155" s="63" t="s">
        <v>2155</v>
      </c>
    </row>
    <row r="156" spans="3:23" x14ac:dyDescent="0.4">
      <c r="C156" s="99"/>
      <c r="D156" s="100"/>
      <c r="E156" s="95" t="s">
        <v>2291</v>
      </c>
      <c r="F156" s="96"/>
      <c r="G156" s="97" t="s">
        <v>2183</v>
      </c>
      <c r="H156" s="97">
        <f t="shared" si="3"/>
        <v>0</v>
      </c>
      <c r="I156" s="4"/>
      <c r="J156" s="4"/>
      <c r="K156" s="4"/>
      <c r="L156" s="4"/>
      <c r="M156" s="4"/>
      <c r="N156" s="4"/>
      <c r="O156" s="4"/>
      <c r="P156" s="4"/>
      <c r="Q156" s="4"/>
      <c r="R156" s="4"/>
      <c r="S156" s="4"/>
      <c r="T156" s="98" t="s">
        <v>2211</v>
      </c>
      <c r="U156" s="98" t="s">
        <v>2230</v>
      </c>
      <c r="V156" s="98" t="s">
        <v>2213</v>
      </c>
      <c r="W156" s="63" t="s">
        <v>2155</v>
      </c>
    </row>
    <row r="157" spans="3:23" x14ac:dyDescent="0.4">
      <c r="C157" s="99"/>
      <c r="D157" s="100"/>
      <c r="E157" s="95" t="s">
        <v>2292</v>
      </c>
      <c r="F157" s="96"/>
      <c r="G157" s="97" t="s">
        <v>2183</v>
      </c>
      <c r="H157" s="97">
        <f t="shared" si="3"/>
        <v>0</v>
      </c>
      <c r="I157" s="4"/>
      <c r="J157" s="4"/>
      <c r="K157" s="4"/>
      <c r="L157" s="4"/>
      <c r="M157" s="4"/>
      <c r="N157" s="4"/>
      <c r="O157" s="4"/>
      <c r="P157" s="4"/>
      <c r="Q157" s="4"/>
      <c r="R157" s="4"/>
      <c r="S157" s="4"/>
      <c r="T157" s="98" t="s">
        <v>2211</v>
      </c>
      <c r="U157" s="98" t="s">
        <v>2230</v>
      </c>
      <c r="V157" s="98" t="s">
        <v>2213</v>
      </c>
      <c r="W157" s="63" t="s">
        <v>2155</v>
      </c>
    </row>
    <row r="158" spans="3:23" ht="17.25" thickBot="1" x14ac:dyDescent="0.45">
      <c r="C158" s="99"/>
      <c r="D158" s="100"/>
      <c r="E158" s="103" t="s">
        <v>2293</v>
      </c>
      <c r="F158" s="104"/>
      <c r="G158" s="105" t="s">
        <v>2183</v>
      </c>
      <c r="H158" s="105">
        <f t="shared" si="3"/>
        <v>0</v>
      </c>
      <c r="I158" s="23"/>
      <c r="J158" s="23"/>
      <c r="K158" s="23"/>
      <c r="L158" s="23"/>
      <c r="M158" s="23"/>
      <c r="N158" s="23"/>
      <c r="O158" s="23"/>
      <c r="P158" s="23"/>
      <c r="Q158" s="23"/>
      <c r="R158" s="23"/>
      <c r="S158" s="23"/>
      <c r="T158" s="106" t="s">
        <v>2211</v>
      </c>
      <c r="U158" s="106" t="s">
        <v>2230</v>
      </c>
      <c r="V158" s="106" t="s">
        <v>2213</v>
      </c>
      <c r="W158" s="63" t="s">
        <v>2155</v>
      </c>
    </row>
    <row r="159" spans="3:23" ht="17.25" thickTop="1" x14ac:dyDescent="0.4">
      <c r="C159" s="107" t="s">
        <v>2231</v>
      </c>
      <c r="D159" s="108" t="s">
        <v>2209</v>
      </c>
      <c r="E159" s="109" t="s">
        <v>2210</v>
      </c>
      <c r="F159" s="110"/>
      <c r="G159" s="111" t="s">
        <v>2183</v>
      </c>
      <c r="H159" s="111">
        <f t="shared" si="3"/>
        <v>0</v>
      </c>
      <c r="I159" s="24"/>
      <c r="J159" s="24"/>
      <c r="K159" s="24"/>
      <c r="L159" s="24"/>
      <c r="M159" s="24"/>
      <c r="N159" s="24"/>
      <c r="O159" s="24"/>
      <c r="P159" s="24"/>
      <c r="Q159" s="24"/>
      <c r="R159" s="24"/>
      <c r="S159" s="24"/>
      <c r="T159" s="112" t="s">
        <v>2232</v>
      </c>
      <c r="U159" s="112" t="s">
        <v>2212</v>
      </c>
      <c r="V159" s="112" t="s">
        <v>2213</v>
      </c>
      <c r="W159" s="63" t="s">
        <v>2155</v>
      </c>
    </row>
    <row r="160" spans="3:23" x14ac:dyDescent="0.4">
      <c r="C160" s="99"/>
      <c r="D160" s="100"/>
      <c r="E160" s="95" t="s">
        <v>2214</v>
      </c>
      <c r="F160" s="96"/>
      <c r="G160" s="97" t="s">
        <v>2183</v>
      </c>
      <c r="H160" s="97">
        <f t="shared" si="3"/>
        <v>0</v>
      </c>
      <c r="I160" s="4"/>
      <c r="J160" s="4"/>
      <c r="K160" s="4"/>
      <c r="L160" s="4"/>
      <c r="M160" s="4"/>
      <c r="N160" s="4"/>
      <c r="O160" s="4"/>
      <c r="P160" s="4"/>
      <c r="Q160" s="4"/>
      <c r="R160" s="4"/>
      <c r="S160" s="4"/>
      <c r="T160" s="98" t="s">
        <v>2232</v>
      </c>
      <c r="U160" s="98" t="s">
        <v>2212</v>
      </c>
      <c r="V160" s="98" t="s">
        <v>2213</v>
      </c>
      <c r="W160" s="63" t="s">
        <v>2155</v>
      </c>
    </row>
    <row r="161" spans="3:23" x14ac:dyDescent="0.4">
      <c r="C161" s="99"/>
      <c r="D161" s="100"/>
      <c r="E161" s="95" t="s">
        <v>2215</v>
      </c>
      <c r="F161" s="96"/>
      <c r="G161" s="97" t="s">
        <v>2183</v>
      </c>
      <c r="H161" s="97">
        <f t="shared" si="3"/>
        <v>0</v>
      </c>
      <c r="I161" s="4"/>
      <c r="J161" s="4"/>
      <c r="K161" s="4"/>
      <c r="L161" s="4"/>
      <c r="M161" s="4"/>
      <c r="N161" s="4"/>
      <c r="O161" s="4"/>
      <c r="P161" s="4"/>
      <c r="Q161" s="4"/>
      <c r="R161" s="4"/>
      <c r="S161" s="4"/>
      <c r="T161" s="98" t="s">
        <v>2232</v>
      </c>
      <c r="U161" s="98" t="s">
        <v>2212</v>
      </c>
      <c r="V161" s="98" t="s">
        <v>2213</v>
      </c>
      <c r="W161" s="63" t="s">
        <v>2155</v>
      </c>
    </row>
    <row r="162" spans="3:23" x14ac:dyDescent="0.4">
      <c r="C162" s="99"/>
      <c r="D162" s="100"/>
      <c r="E162" s="95" t="s">
        <v>2216</v>
      </c>
      <c r="F162" s="96"/>
      <c r="G162" s="97" t="s">
        <v>2183</v>
      </c>
      <c r="H162" s="97">
        <f t="shared" si="3"/>
        <v>0</v>
      </c>
      <c r="I162" s="4"/>
      <c r="J162" s="4"/>
      <c r="K162" s="4"/>
      <c r="L162" s="4"/>
      <c r="M162" s="4"/>
      <c r="N162" s="4"/>
      <c r="O162" s="4"/>
      <c r="P162" s="4"/>
      <c r="Q162" s="4"/>
      <c r="R162" s="4"/>
      <c r="S162" s="4"/>
      <c r="T162" s="98" t="s">
        <v>2232</v>
      </c>
      <c r="U162" s="98" t="s">
        <v>2212</v>
      </c>
      <c r="V162" s="98" t="s">
        <v>2213</v>
      </c>
      <c r="W162" s="63" t="s">
        <v>2155</v>
      </c>
    </row>
    <row r="163" spans="3:23" x14ac:dyDescent="0.4">
      <c r="C163" s="99"/>
      <c r="D163" s="101"/>
      <c r="E163" s="95" t="s">
        <v>2217</v>
      </c>
      <c r="F163" s="96"/>
      <c r="G163" s="97" t="s">
        <v>2183</v>
      </c>
      <c r="H163" s="97">
        <f t="shared" si="3"/>
        <v>0</v>
      </c>
      <c r="I163" s="4"/>
      <c r="J163" s="4"/>
      <c r="K163" s="4"/>
      <c r="L163" s="4"/>
      <c r="M163" s="4"/>
      <c r="N163" s="4"/>
      <c r="O163" s="4"/>
      <c r="P163" s="4"/>
      <c r="Q163" s="4"/>
      <c r="R163" s="4"/>
      <c r="S163" s="4"/>
      <c r="T163" s="98" t="s">
        <v>2232</v>
      </c>
      <c r="U163" s="98" t="s">
        <v>2212</v>
      </c>
      <c r="V163" s="98" t="s">
        <v>2213</v>
      </c>
      <c r="W163" s="63" t="s">
        <v>2155</v>
      </c>
    </row>
    <row r="164" spans="3:23" x14ac:dyDescent="0.4">
      <c r="C164" s="99"/>
      <c r="D164" s="94" t="s">
        <v>2218</v>
      </c>
      <c r="E164" s="95" t="s">
        <v>2219</v>
      </c>
      <c r="F164" s="96"/>
      <c r="G164" s="97" t="s">
        <v>2183</v>
      </c>
      <c r="H164" s="97">
        <f t="shared" si="3"/>
        <v>0</v>
      </c>
      <c r="I164" s="4"/>
      <c r="J164" s="4"/>
      <c r="K164" s="4"/>
      <c r="L164" s="4"/>
      <c r="M164" s="4"/>
      <c r="N164" s="4"/>
      <c r="O164" s="4"/>
      <c r="P164" s="4"/>
      <c r="Q164" s="4"/>
      <c r="R164" s="4"/>
      <c r="S164" s="4"/>
      <c r="T164" s="98" t="s">
        <v>2232</v>
      </c>
      <c r="U164" s="98" t="s">
        <v>2212</v>
      </c>
      <c r="V164" s="98" t="s">
        <v>2213</v>
      </c>
      <c r="W164" s="63" t="s">
        <v>2155</v>
      </c>
    </row>
    <row r="165" spans="3:23" x14ac:dyDescent="0.4">
      <c r="C165" s="99"/>
      <c r="D165" s="100"/>
      <c r="E165" s="95" t="s">
        <v>2308</v>
      </c>
      <c r="F165" s="96"/>
      <c r="G165" s="97" t="s">
        <v>2183</v>
      </c>
      <c r="H165" s="97">
        <f t="shared" ref="H165:H197" si="4">SUM($I165:$S165)</f>
        <v>0</v>
      </c>
      <c r="I165" s="4"/>
      <c r="J165" s="4"/>
      <c r="K165" s="4"/>
      <c r="L165" s="4"/>
      <c r="M165" s="4"/>
      <c r="N165" s="4"/>
      <c r="O165" s="4"/>
      <c r="P165" s="4"/>
      <c r="Q165" s="4"/>
      <c r="R165" s="4"/>
      <c r="S165" s="4"/>
      <c r="T165" s="98" t="s">
        <v>2232</v>
      </c>
      <c r="U165" s="98" t="s">
        <v>2212</v>
      </c>
      <c r="V165" s="98" t="s">
        <v>2213</v>
      </c>
      <c r="W165" s="63" t="s">
        <v>2155</v>
      </c>
    </row>
    <row r="166" spans="3:23" x14ac:dyDescent="0.4">
      <c r="C166" s="99"/>
      <c r="D166" s="101"/>
      <c r="E166" s="95" t="s">
        <v>2221</v>
      </c>
      <c r="F166" s="96"/>
      <c r="G166" s="97" t="s">
        <v>2183</v>
      </c>
      <c r="H166" s="97">
        <f t="shared" si="4"/>
        <v>0</v>
      </c>
      <c r="I166" s="4"/>
      <c r="J166" s="4"/>
      <c r="K166" s="4"/>
      <c r="L166" s="4"/>
      <c r="M166" s="4"/>
      <c r="N166" s="4"/>
      <c r="O166" s="4"/>
      <c r="P166" s="4"/>
      <c r="Q166" s="4"/>
      <c r="R166" s="4"/>
      <c r="S166" s="4"/>
      <c r="T166" s="98" t="s">
        <v>2232</v>
      </c>
      <c r="U166" s="98" t="s">
        <v>2212</v>
      </c>
      <c r="V166" s="98" t="s">
        <v>2213</v>
      </c>
      <c r="W166" s="63" t="s">
        <v>2155</v>
      </c>
    </row>
    <row r="167" spans="3:23" x14ac:dyDescent="0.4">
      <c r="C167" s="99"/>
      <c r="D167" s="94" t="s">
        <v>2222</v>
      </c>
      <c r="E167" s="95" t="s">
        <v>2309</v>
      </c>
      <c r="F167" s="96"/>
      <c r="G167" s="97" t="s">
        <v>2183</v>
      </c>
      <c r="H167" s="97">
        <f t="shared" si="4"/>
        <v>0</v>
      </c>
      <c r="I167" s="4"/>
      <c r="J167" s="4"/>
      <c r="K167" s="4"/>
      <c r="L167" s="4"/>
      <c r="M167" s="4"/>
      <c r="N167" s="4"/>
      <c r="O167" s="4"/>
      <c r="P167" s="4"/>
      <c r="Q167" s="4"/>
      <c r="R167" s="4"/>
      <c r="S167" s="4"/>
      <c r="T167" s="98" t="s">
        <v>2232</v>
      </c>
      <c r="U167" s="98" t="s">
        <v>2212</v>
      </c>
      <c r="V167" s="98" t="s">
        <v>2213</v>
      </c>
      <c r="W167" s="63" t="s">
        <v>2155</v>
      </c>
    </row>
    <row r="168" spans="3:23" x14ac:dyDescent="0.4">
      <c r="C168" s="99"/>
      <c r="D168" s="100"/>
      <c r="E168" s="95" t="s">
        <v>2224</v>
      </c>
      <c r="F168" s="96"/>
      <c r="G168" s="97" t="s">
        <v>2183</v>
      </c>
      <c r="H168" s="97">
        <f t="shared" si="4"/>
        <v>0</v>
      </c>
      <c r="I168" s="4"/>
      <c r="J168" s="4"/>
      <c r="K168" s="4"/>
      <c r="L168" s="4"/>
      <c r="M168" s="4"/>
      <c r="N168" s="4"/>
      <c r="O168" s="4"/>
      <c r="P168" s="4"/>
      <c r="Q168" s="4"/>
      <c r="R168" s="4"/>
      <c r="S168" s="4"/>
      <c r="T168" s="98" t="s">
        <v>2232</v>
      </c>
      <c r="U168" s="98" t="s">
        <v>2212</v>
      </c>
      <c r="V168" s="98" t="s">
        <v>2213</v>
      </c>
      <c r="W168" s="63" t="s">
        <v>2155</v>
      </c>
    </row>
    <row r="169" spans="3:23" x14ac:dyDescent="0.4">
      <c r="C169" s="99"/>
      <c r="D169" s="101"/>
      <c r="E169" s="95" t="s">
        <v>2225</v>
      </c>
      <c r="F169" s="96"/>
      <c r="G169" s="97" t="s">
        <v>2183</v>
      </c>
      <c r="H169" s="97">
        <f t="shared" si="4"/>
        <v>0</v>
      </c>
      <c r="I169" s="4"/>
      <c r="J169" s="4"/>
      <c r="K169" s="4"/>
      <c r="L169" s="4"/>
      <c r="M169" s="4"/>
      <c r="N169" s="4"/>
      <c r="O169" s="4"/>
      <c r="P169" s="4"/>
      <c r="Q169" s="4"/>
      <c r="R169" s="4"/>
      <c r="S169" s="4"/>
      <c r="T169" s="98" t="s">
        <v>2232</v>
      </c>
      <c r="U169" s="98" t="s">
        <v>2212</v>
      </c>
      <c r="V169" s="98" t="s">
        <v>2213</v>
      </c>
      <c r="W169" s="63" t="s">
        <v>2155</v>
      </c>
    </row>
    <row r="170" spans="3:23" x14ac:dyDescent="0.4">
      <c r="C170" s="99"/>
      <c r="D170" s="94" t="s">
        <v>2226</v>
      </c>
      <c r="E170" s="95" t="s">
        <v>2227</v>
      </c>
      <c r="F170" s="96"/>
      <c r="G170" s="97" t="s">
        <v>2183</v>
      </c>
      <c r="H170" s="97">
        <f t="shared" si="4"/>
        <v>0</v>
      </c>
      <c r="I170" s="4"/>
      <c r="J170" s="4"/>
      <c r="K170" s="4"/>
      <c r="L170" s="4"/>
      <c r="M170" s="4"/>
      <c r="N170" s="4"/>
      <c r="O170" s="4"/>
      <c r="P170" s="4"/>
      <c r="Q170" s="4"/>
      <c r="R170" s="4"/>
      <c r="S170" s="4"/>
      <c r="T170" s="98" t="s">
        <v>2232</v>
      </c>
      <c r="U170" s="98" t="s">
        <v>2212</v>
      </c>
      <c r="V170" s="98" t="s">
        <v>2213</v>
      </c>
      <c r="W170" s="63" t="s">
        <v>2155</v>
      </c>
    </row>
    <row r="171" spans="3:23" ht="15.75" customHeight="1" x14ac:dyDescent="0.4">
      <c r="C171" s="99"/>
      <c r="D171" s="100"/>
      <c r="E171" s="95" t="s">
        <v>2310</v>
      </c>
      <c r="F171" s="96"/>
      <c r="G171" s="97" t="s">
        <v>2183</v>
      </c>
      <c r="H171" s="97">
        <f t="shared" si="4"/>
        <v>0</v>
      </c>
      <c r="I171" s="4"/>
      <c r="J171" s="4"/>
      <c r="K171" s="4"/>
      <c r="L171" s="4"/>
      <c r="M171" s="4"/>
      <c r="N171" s="4"/>
      <c r="O171" s="4"/>
      <c r="P171" s="4"/>
      <c r="Q171" s="4"/>
      <c r="R171" s="4"/>
      <c r="S171" s="4"/>
      <c r="T171" s="98" t="s">
        <v>2232</v>
      </c>
      <c r="U171" s="98" t="s">
        <v>2212</v>
      </c>
      <c r="V171" s="98" t="s">
        <v>2213</v>
      </c>
      <c r="W171" s="63" t="s">
        <v>2155</v>
      </c>
    </row>
    <row r="172" spans="3:23" x14ac:dyDescent="0.4">
      <c r="C172" s="99"/>
      <c r="D172" s="100"/>
      <c r="E172" s="95" t="s">
        <v>2290</v>
      </c>
      <c r="F172" s="96"/>
      <c r="G172" s="97" t="s">
        <v>2183</v>
      </c>
      <c r="H172" s="97">
        <f t="shared" si="4"/>
        <v>0</v>
      </c>
      <c r="I172" s="4"/>
      <c r="J172" s="4"/>
      <c r="K172" s="4"/>
      <c r="L172" s="4"/>
      <c r="M172" s="4"/>
      <c r="N172" s="4"/>
      <c r="O172" s="4"/>
      <c r="P172" s="4"/>
      <c r="Q172" s="4"/>
      <c r="R172" s="4"/>
      <c r="S172" s="4"/>
      <c r="T172" s="98" t="s">
        <v>2232</v>
      </c>
      <c r="U172" s="98" t="s">
        <v>2212</v>
      </c>
      <c r="V172" s="98" t="s">
        <v>2213</v>
      </c>
      <c r="W172" s="63" t="s">
        <v>2155</v>
      </c>
    </row>
    <row r="173" spans="3:23" x14ac:dyDescent="0.4">
      <c r="C173" s="99"/>
      <c r="D173" s="100"/>
      <c r="E173" s="102" t="s">
        <v>2306</v>
      </c>
      <c r="F173" s="96"/>
      <c r="G173" s="97" t="s">
        <v>2183</v>
      </c>
      <c r="H173" s="97">
        <f t="shared" si="4"/>
        <v>0</v>
      </c>
      <c r="I173" s="4"/>
      <c r="J173" s="4"/>
      <c r="K173" s="4"/>
      <c r="L173" s="4"/>
      <c r="M173" s="4"/>
      <c r="N173" s="4"/>
      <c r="O173" s="4"/>
      <c r="P173" s="4"/>
      <c r="Q173" s="4"/>
      <c r="R173" s="4"/>
      <c r="S173" s="4"/>
      <c r="T173" s="98" t="s">
        <v>2232</v>
      </c>
      <c r="U173" s="98" t="s">
        <v>2212</v>
      </c>
      <c r="V173" s="98" t="s">
        <v>2213</v>
      </c>
      <c r="W173" s="63" t="s">
        <v>2155</v>
      </c>
    </row>
    <row r="174" spans="3:23" x14ac:dyDescent="0.4">
      <c r="C174" s="99"/>
      <c r="D174" s="100"/>
      <c r="E174" s="95" t="s">
        <v>2291</v>
      </c>
      <c r="F174" s="96"/>
      <c r="G174" s="97" t="s">
        <v>2183</v>
      </c>
      <c r="H174" s="97">
        <f t="shared" si="4"/>
        <v>0</v>
      </c>
      <c r="I174" s="4"/>
      <c r="J174" s="4"/>
      <c r="K174" s="4"/>
      <c r="L174" s="4"/>
      <c r="M174" s="4"/>
      <c r="N174" s="4"/>
      <c r="O174" s="4"/>
      <c r="P174" s="4"/>
      <c r="Q174" s="4"/>
      <c r="R174" s="4"/>
      <c r="S174" s="4"/>
      <c r="T174" s="98" t="s">
        <v>2232</v>
      </c>
      <c r="U174" s="98" t="s">
        <v>2212</v>
      </c>
      <c r="V174" s="98" t="s">
        <v>2213</v>
      </c>
      <c r="W174" s="63" t="s">
        <v>2155</v>
      </c>
    </row>
    <row r="175" spans="3:23" x14ac:dyDescent="0.4">
      <c r="C175" s="99"/>
      <c r="D175" s="100"/>
      <c r="E175" s="95" t="s">
        <v>2292</v>
      </c>
      <c r="F175" s="96"/>
      <c r="G175" s="97" t="s">
        <v>2183</v>
      </c>
      <c r="H175" s="97">
        <f t="shared" si="4"/>
        <v>0</v>
      </c>
      <c r="I175" s="4"/>
      <c r="J175" s="4"/>
      <c r="K175" s="4"/>
      <c r="L175" s="4"/>
      <c r="M175" s="4"/>
      <c r="N175" s="4"/>
      <c r="O175" s="4"/>
      <c r="P175" s="4"/>
      <c r="Q175" s="4"/>
      <c r="R175" s="4"/>
      <c r="S175" s="4"/>
      <c r="T175" s="98" t="s">
        <v>2232</v>
      </c>
      <c r="U175" s="98" t="s">
        <v>2212</v>
      </c>
      <c r="V175" s="98" t="s">
        <v>2213</v>
      </c>
      <c r="W175" s="63" t="s">
        <v>2155</v>
      </c>
    </row>
    <row r="176" spans="3:23" ht="17.25" thickBot="1" x14ac:dyDescent="0.45">
      <c r="C176" s="99"/>
      <c r="D176" s="100"/>
      <c r="E176" s="103" t="s">
        <v>2293</v>
      </c>
      <c r="F176" s="104"/>
      <c r="G176" s="105" t="s">
        <v>2183</v>
      </c>
      <c r="H176" s="105">
        <f t="shared" si="4"/>
        <v>0</v>
      </c>
      <c r="I176" s="23"/>
      <c r="J176" s="23"/>
      <c r="K176" s="23"/>
      <c r="L176" s="23"/>
      <c r="M176" s="23"/>
      <c r="N176" s="23"/>
      <c r="O176" s="23"/>
      <c r="P176" s="23"/>
      <c r="Q176" s="23"/>
      <c r="R176" s="23"/>
      <c r="S176" s="23"/>
      <c r="T176" s="106" t="s">
        <v>2232</v>
      </c>
      <c r="U176" s="106" t="s">
        <v>2212</v>
      </c>
      <c r="V176" s="98" t="s">
        <v>2213</v>
      </c>
      <c r="W176" s="63" t="s">
        <v>2155</v>
      </c>
    </row>
    <row r="177" spans="3:23" ht="17.25" thickTop="1" x14ac:dyDescent="0.4">
      <c r="C177" s="107" t="s">
        <v>2208</v>
      </c>
      <c r="D177" s="108" t="s">
        <v>2209</v>
      </c>
      <c r="E177" s="109" t="s">
        <v>2210</v>
      </c>
      <c r="F177" s="110"/>
      <c r="G177" s="111" t="s">
        <v>2233</v>
      </c>
      <c r="H177" s="111">
        <f t="shared" si="4"/>
        <v>0</v>
      </c>
      <c r="I177" s="24"/>
      <c r="J177" s="24"/>
      <c r="K177" s="24"/>
      <c r="L177" s="24"/>
      <c r="M177" s="24"/>
      <c r="N177" s="24"/>
      <c r="O177" s="24"/>
      <c r="P177" s="24"/>
      <c r="Q177" s="24"/>
      <c r="R177" s="24"/>
      <c r="S177" s="24"/>
      <c r="T177" s="112" t="s">
        <v>2211</v>
      </c>
      <c r="U177" s="112" t="s">
        <v>2212</v>
      </c>
      <c r="V177" s="98" t="s">
        <v>2213</v>
      </c>
      <c r="W177" s="63" t="s">
        <v>2155</v>
      </c>
    </row>
    <row r="178" spans="3:23" x14ac:dyDescent="0.4">
      <c r="C178" s="99"/>
      <c r="D178" s="100"/>
      <c r="E178" s="95" t="s">
        <v>2214</v>
      </c>
      <c r="F178" s="96"/>
      <c r="G178" s="97" t="s">
        <v>2233</v>
      </c>
      <c r="H178" s="97">
        <f t="shared" si="4"/>
        <v>0</v>
      </c>
      <c r="I178" s="4"/>
      <c r="J178" s="4"/>
      <c r="K178" s="4"/>
      <c r="L178" s="4"/>
      <c r="M178" s="4"/>
      <c r="N178" s="4"/>
      <c r="O178" s="4"/>
      <c r="P178" s="4"/>
      <c r="Q178" s="4"/>
      <c r="R178" s="4"/>
      <c r="S178" s="4"/>
      <c r="T178" s="98" t="s">
        <v>2211</v>
      </c>
      <c r="U178" s="98" t="s">
        <v>2212</v>
      </c>
      <c r="V178" s="98" t="s">
        <v>2213</v>
      </c>
      <c r="W178" s="63" t="s">
        <v>2155</v>
      </c>
    </row>
    <row r="179" spans="3:23" x14ac:dyDescent="0.4">
      <c r="C179" s="99"/>
      <c r="D179" s="100"/>
      <c r="E179" s="95" t="s">
        <v>2215</v>
      </c>
      <c r="F179" s="96"/>
      <c r="G179" s="97" t="s">
        <v>2233</v>
      </c>
      <c r="H179" s="97">
        <f t="shared" si="4"/>
        <v>0</v>
      </c>
      <c r="I179" s="4"/>
      <c r="J179" s="4"/>
      <c r="K179" s="4"/>
      <c r="L179" s="4"/>
      <c r="M179" s="4"/>
      <c r="N179" s="4"/>
      <c r="O179" s="4"/>
      <c r="P179" s="4"/>
      <c r="Q179" s="4"/>
      <c r="R179" s="4"/>
      <c r="S179" s="4"/>
      <c r="T179" s="98" t="s">
        <v>2211</v>
      </c>
      <c r="U179" s="98" t="s">
        <v>2212</v>
      </c>
      <c r="V179" s="98" t="s">
        <v>2213</v>
      </c>
      <c r="W179" s="63" t="s">
        <v>2155</v>
      </c>
    </row>
    <row r="180" spans="3:23" x14ac:dyDescent="0.4">
      <c r="C180" s="99"/>
      <c r="D180" s="100"/>
      <c r="E180" s="95" t="s">
        <v>2216</v>
      </c>
      <c r="F180" s="96"/>
      <c r="G180" s="97" t="s">
        <v>2233</v>
      </c>
      <c r="H180" s="97">
        <f t="shared" si="4"/>
        <v>0</v>
      </c>
      <c r="I180" s="4"/>
      <c r="J180" s="4"/>
      <c r="K180" s="4"/>
      <c r="L180" s="4"/>
      <c r="M180" s="4"/>
      <c r="N180" s="4"/>
      <c r="O180" s="4"/>
      <c r="P180" s="4"/>
      <c r="Q180" s="4"/>
      <c r="R180" s="4"/>
      <c r="S180" s="4"/>
      <c r="T180" s="98" t="s">
        <v>2211</v>
      </c>
      <c r="U180" s="98" t="s">
        <v>2212</v>
      </c>
      <c r="V180" s="98" t="s">
        <v>2213</v>
      </c>
      <c r="W180" s="63" t="s">
        <v>2155</v>
      </c>
    </row>
    <row r="181" spans="3:23" x14ac:dyDescent="0.4">
      <c r="C181" s="99"/>
      <c r="D181" s="101"/>
      <c r="E181" s="95" t="s">
        <v>2217</v>
      </c>
      <c r="F181" s="96"/>
      <c r="G181" s="97" t="s">
        <v>2233</v>
      </c>
      <c r="H181" s="97">
        <f t="shared" si="4"/>
        <v>0</v>
      </c>
      <c r="I181" s="4"/>
      <c r="J181" s="4"/>
      <c r="K181" s="4"/>
      <c r="L181" s="4"/>
      <c r="M181" s="4"/>
      <c r="N181" s="4"/>
      <c r="O181" s="4"/>
      <c r="P181" s="4"/>
      <c r="Q181" s="4"/>
      <c r="R181" s="4"/>
      <c r="S181" s="4"/>
      <c r="T181" s="98" t="s">
        <v>2211</v>
      </c>
      <c r="U181" s="98" t="s">
        <v>2212</v>
      </c>
      <c r="V181" s="98" t="s">
        <v>2213</v>
      </c>
      <c r="W181" s="63" t="s">
        <v>2155</v>
      </c>
    </row>
    <row r="182" spans="3:23" x14ac:dyDescent="0.4">
      <c r="C182" s="99"/>
      <c r="D182" s="94" t="s">
        <v>2218</v>
      </c>
      <c r="E182" s="95" t="s">
        <v>2219</v>
      </c>
      <c r="F182" s="96"/>
      <c r="G182" s="97" t="s">
        <v>2233</v>
      </c>
      <c r="H182" s="97">
        <f t="shared" si="4"/>
        <v>0</v>
      </c>
      <c r="I182" s="4"/>
      <c r="J182" s="4"/>
      <c r="K182" s="4"/>
      <c r="L182" s="4"/>
      <c r="M182" s="4"/>
      <c r="N182" s="4"/>
      <c r="O182" s="4"/>
      <c r="P182" s="4"/>
      <c r="Q182" s="4"/>
      <c r="R182" s="4"/>
      <c r="S182" s="4"/>
      <c r="T182" s="98" t="s">
        <v>2211</v>
      </c>
      <c r="U182" s="98" t="s">
        <v>2212</v>
      </c>
      <c r="V182" s="98" t="s">
        <v>2213</v>
      </c>
      <c r="W182" s="63" t="s">
        <v>2155</v>
      </c>
    </row>
    <row r="183" spans="3:23" x14ac:dyDescent="0.4">
      <c r="C183" s="99"/>
      <c r="D183" s="100"/>
      <c r="E183" s="95" t="s">
        <v>2308</v>
      </c>
      <c r="F183" s="96"/>
      <c r="G183" s="97" t="s">
        <v>2233</v>
      </c>
      <c r="H183" s="97">
        <f t="shared" si="4"/>
        <v>0</v>
      </c>
      <c r="I183" s="4"/>
      <c r="J183" s="4"/>
      <c r="K183" s="4"/>
      <c r="L183" s="4"/>
      <c r="M183" s="4"/>
      <c r="N183" s="4"/>
      <c r="O183" s="4"/>
      <c r="P183" s="4"/>
      <c r="Q183" s="4"/>
      <c r="R183" s="4"/>
      <c r="S183" s="4"/>
      <c r="T183" s="98" t="s">
        <v>2211</v>
      </c>
      <c r="U183" s="98" t="s">
        <v>2212</v>
      </c>
      <c r="V183" s="98" t="s">
        <v>2213</v>
      </c>
      <c r="W183" s="63" t="s">
        <v>2155</v>
      </c>
    </row>
    <row r="184" spans="3:23" x14ac:dyDescent="0.4">
      <c r="C184" s="99"/>
      <c r="D184" s="101"/>
      <c r="E184" s="95" t="s">
        <v>2221</v>
      </c>
      <c r="F184" s="96"/>
      <c r="G184" s="97" t="s">
        <v>2233</v>
      </c>
      <c r="H184" s="97">
        <f t="shared" si="4"/>
        <v>0</v>
      </c>
      <c r="I184" s="4"/>
      <c r="J184" s="4"/>
      <c r="K184" s="4"/>
      <c r="L184" s="4"/>
      <c r="M184" s="4"/>
      <c r="N184" s="4"/>
      <c r="O184" s="4"/>
      <c r="P184" s="4"/>
      <c r="Q184" s="4"/>
      <c r="R184" s="4"/>
      <c r="S184" s="4"/>
      <c r="T184" s="98" t="s">
        <v>2211</v>
      </c>
      <c r="U184" s="98" t="s">
        <v>2212</v>
      </c>
      <c r="V184" s="98" t="s">
        <v>2213</v>
      </c>
      <c r="W184" s="63" t="s">
        <v>2155</v>
      </c>
    </row>
    <row r="185" spans="3:23" x14ac:dyDescent="0.4">
      <c r="C185" s="99"/>
      <c r="D185" s="94" t="s">
        <v>2222</v>
      </c>
      <c r="E185" s="95" t="s">
        <v>2309</v>
      </c>
      <c r="F185" s="96"/>
      <c r="G185" s="97" t="s">
        <v>2233</v>
      </c>
      <c r="H185" s="97">
        <f t="shared" si="4"/>
        <v>0</v>
      </c>
      <c r="I185" s="4"/>
      <c r="J185" s="4"/>
      <c r="K185" s="4"/>
      <c r="L185" s="4"/>
      <c r="M185" s="4"/>
      <c r="N185" s="4"/>
      <c r="O185" s="4"/>
      <c r="P185" s="4"/>
      <c r="Q185" s="4"/>
      <c r="R185" s="4"/>
      <c r="S185" s="4"/>
      <c r="T185" s="98" t="s">
        <v>2211</v>
      </c>
      <c r="U185" s="98" t="s">
        <v>2212</v>
      </c>
      <c r="V185" s="98" t="s">
        <v>2213</v>
      </c>
      <c r="W185" s="63" t="s">
        <v>2155</v>
      </c>
    </row>
    <row r="186" spans="3:23" x14ac:dyDescent="0.4">
      <c r="C186" s="99"/>
      <c r="D186" s="100"/>
      <c r="E186" s="95" t="s">
        <v>2224</v>
      </c>
      <c r="F186" s="96"/>
      <c r="G186" s="97" t="s">
        <v>2233</v>
      </c>
      <c r="H186" s="97">
        <f t="shared" si="4"/>
        <v>0</v>
      </c>
      <c r="I186" s="4"/>
      <c r="J186" s="4"/>
      <c r="K186" s="4"/>
      <c r="L186" s="4"/>
      <c r="M186" s="4"/>
      <c r="N186" s="4"/>
      <c r="O186" s="4"/>
      <c r="P186" s="4"/>
      <c r="Q186" s="4"/>
      <c r="R186" s="4"/>
      <c r="S186" s="4"/>
      <c r="T186" s="98" t="s">
        <v>2211</v>
      </c>
      <c r="U186" s="98" t="s">
        <v>2212</v>
      </c>
      <c r="V186" s="98" t="s">
        <v>2213</v>
      </c>
      <c r="W186" s="63" t="s">
        <v>2155</v>
      </c>
    </row>
    <row r="187" spans="3:23" x14ac:dyDescent="0.4">
      <c r="C187" s="99"/>
      <c r="D187" s="101"/>
      <c r="E187" s="95" t="s">
        <v>2225</v>
      </c>
      <c r="F187" s="96"/>
      <c r="G187" s="97" t="s">
        <v>2233</v>
      </c>
      <c r="H187" s="97">
        <f t="shared" si="4"/>
        <v>0</v>
      </c>
      <c r="I187" s="4"/>
      <c r="J187" s="4"/>
      <c r="K187" s="4"/>
      <c r="L187" s="4"/>
      <c r="M187" s="4"/>
      <c r="N187" s="4"/>
      <c r="O187" s="4"/>
      <c r="P187" s="4"/>
      <c r="Q187" s="4"/>
      <c r="R187" s="4"/>
      <c r="S187" s="4"/>
      <c r="T187" s="98" t="s">
        <v>2211</v>
      </c>
      <c r="U187" s="98" t="s">
        <v>2212</v>
      </c>
      <c r="V187" s="98" t="s">
        <v>2213</v>
      </c>
      <c r="W187" s="63" t="s">
        <v>2155</v>
      </c>
    </row>
    <row r="188" spans="3:23" x14ac:dyDescent="0.4">
      <c r="C188" s="99"/>
      <c r="D188" s="94" t="s">
        <v>2226</v>
      </c>
      <c r="E188" s="95" t="s">
        <v>2227</v>
      </c>
      <c r="F188" s="96"/>
      <c r="G188" s="97" t="s">
        <v>2233</v>
      </c>
      <c r="H188" s="97">
        <f t="shared" si="4"/>
        <v>0</v>
      </c>
      <c r="I188" s="4"/>
      <c r="J188" s="4"/>
      <c r="K188" s="4"/>
      <c r="L188" s="4"/>
      <c r="M188" s="4"/>
      <c r="N188" s="4"/>
      <c r="O188" s="4"/>
      <c r="P188" s="4"/>
      <c r="Q188" s="4"/>
      <c r="R188" s="4"/>
      <c r="S188" s="4"/>
      <c r="T188" s="98" t="s">
        <v>2211</v>
      </c>
      <c r="U188" s="98" t="s">
        <v>2212</v>
      </c>
      <c r="V188" s="98" t="s">
        <v>2213</v>
      </c>
      <c r="W188" s="63" t="s">
        <v>2155</v>
      </c>
    </row>
    <row r="189" spans="3:23" ht="15.75" customHeight="1" x14ac:dyDescent="0.4">
      <c r="C189" s="99"/>
      <c r="D189" s="100"/>
      <c r="E189" s="95" t="s">
        <v>2310</v>
      </c>
      <c r="F189" s="96"/>
      <c r="G189" s="97" t="s">
        <v>2233</v>
      </c>
      <c r="H189" s="97">
        <f t="shared" si="4"/>
        <v>0</v>
      </c>
      <c r="I189" s="4"/>
      <c r="J189" s="4"/>
      <c r="K189" s="4"/>
      <c r="L189" s="4"/>
      <c r="M189" s="4"/>
      <c r="N189" s="4"/>
      <c r="O189" s="4"/>
      <c r="P189" s="4"/>
      <c r="Q189" s="4"/>
      <c r="R189" s="4"/>
      <c r="S189" s="4"/>
      <c r="T189" s="98" t="s">
        <v>2211</v>
      </c>
      <c r="U189" s="98" t="s">
        <v>2212</v>
      </c>
      <c r="V189" s="98" t="s">
        <v>2213</v>
      </c>
      <c r="W189" s="63" t="s">
        <v>2155</v>
      </c>
    </row>
    <row r="190" spans="3:23" x14ac:dyDescent="0.4">
      <c r="C190" s="99"/>
      <c r="D190" s="100"/>
      <c r="E190" s="95" t="s">
        <v>2290</v>
      </c>
      <c r="F190" s="96"/>
      <c r="G190" s="97" t="s">
        <v>2233</v>
      </c>
      <c r="H190" s="97">
        <f t="shared" si="4"/>
        <v>0</v>
      </c>
      <c r="I190" s="4"/>
      <c r="J190" s="4"/>
      <c r="K190" s="4"/>
      <c r="L190" s="4"/>
      <c r="M190" s="4"/>
      <c r="N190" s="4"/>
      <c r="O190" s="4"/>
      <c r="P190" s="4"/>
      <c r="Q190" s="4"/>
      <c r="R190" s="4"/>
      <c r="S190" s="4"/>
      <c r="T190" s="98" t="s">
        <v>2211</v>
      </c>
      <c r="U190" s="98" t="s">
        <v>2212</v>
      </c>
      <c r="V190" s="98" t="s">
        <v>2213</v>
      </c>
      <c r="W190" s="63" t="s">
        <v>2155</v>
      </c>
    </row>
    <row r="191" spans="3:23" x14ac:dyDescent="0.4">
      <c r="C191" s="99"/>
      <c r="D191" s="100"/>
      <c r="E191" s="102" t="s">
        <v>2306</v>
      </c>
      <c r="F191" s="96"/>
      <c r="G191" s="97" t="s">
        <v>2233</v>
      </c>
      <c r="H191" s="97">
        <f t="shared" si="4"/>
        <v>0</v>
      </c>
      <c r="I191" s="4"/>
      <c r="J191" s="4"/>
      <c r="K191" s="4"/>
      <c r="L191" s="4"/>
      <c r="M191" s="4"/>
      <c r="N191" s="4"/>
      <c r="O191" s="4"/>
      <c r="P191" s="4"/>
      <c r="Q191" s="4"/>
      <c r="R191" s="4"/>
      <c r="S191" s="4"/>
      <c r="T191" s="98" t="s">
        <v>2211</v>
      </c>
      <c r="U191" s="98" t="s">
        <v>2212</v>
      </c>
      <c r="V191" s="98" t="s">
        <v>2213</v>
      </c>
      <c r="W191" s="63" t="s">
        <v>2155</v>
      </c>
    </row>
    <row r="192" spans="3:23" x14ac:dyDescent="0.4">
      <c r="C192" s="99"/>
      <c r="D192" s="100"/>
      <c r="E192" s="95" t="s">
        <v>2291</v>
      </c>
      <c r="F192" s="96"/>
      <c r="G192" s="97" t="s">
        <v>2233</v>
      </c>
      <c r="H192" s="97">
        <f t="shared" si="4"/>
        <v>0</v>
      </c>
      <c r="I192" s="4"/>
      <c r="J192" s="4"/>
      <c r="K192" s="4"/>
      <c r="L192" s="4"/>
      <c r="M192" s="4"/>
      <c r="N192" s="4"/>
      <c r="O192" s="4"/>
      <c r="P192" s="4"/>
      <c r="Q192" s="4"/>
      <c r="R192" s="4"/>
      <c r="S192" s="4"/>
      <c r="T192" s="98" t="s">
        <v>2211</v>
      </c>
      <c r="U192" s="98" t="s">
        <v>2212</v>
      </c>
      <c r="V192" s="98" t="s">
        <v>2213</v>
      </c>
      <c r="W192" s="63" t="s">
        <v>2155</v>
      </c>
    </row>
    <row r="193" spans="3:23" x14ac:dyDescent="0.4">
      <c r="C193" s="99"/>
      <c r="D193" s="100"/>
      <c r="E193" s="95" t="s">
        <v>2292</v>
      </c>
      <c r="F193" s="96"/>
      <c r="G193" s="97" t="s">
        <v>2233</v>
      </c>
      <c r="H193" s="97">
        <f t="shared" si="4"/>
        <v>0</v>
      </c>
      <c r="I193" s="4"/>
      <c r="J193" s="4"/>
      <c r="K193" s="4"/>
      <c r="L193" s="4"/>
      <c r="M193" s="4"/>
      <c r="N193" s="4"/>
      <c r="O193" s="4"/>
      <c r="P193" s="4"/>
      <c r="Q193" s="4"/>
      <c r="R193" s="4"/>
      <c r="S193" s="4"/>
      <c r="T193" s="98" t="s">
        <v>2211</v>
      </c>
      <c r="U193" s="98" t="s">
        <v>2212</v>
      </c>
      <c r="V193" s="98" t="s">
        <v>2213</v>
      </c>
      <c r="W193" s="63" t="s">
        <v>2155</v>
      </c>
    </row>
    <row r="194" spans="3:23" ht="17.25" thickBot="1" x14ac:dyDescent="0.45">
      <c r="C194" s="99"/>
      <c r="D194" s="100"/>
      <c r="E194" s="103" t="s">
        <v>2293</v>
      </c>
      <c r="F194" s="104"/>
      <c r="G194" s="105" t="s">
        <v>2233</v>
      </c>
      <c r="H194" s="105">
        <f t="shared" si="4"/>
        <v>0</v>
      </c>
      <c r="I194" s="23"/>
      <c r="J194" s="23"/>
      <c r="K194" s="23"/>
      <c r="L194" s="23"/>
      <c r="M194" s="23"/>
      <c r="N194" s="23"/>
      <c r="O194" s="23"/>
      <c r="P194" s="23"/>
      <c r="Q194" s="23"/>
      <c r="R194" s="23"/>
      <c r="S194" s="23"/>
      <c r="T194" s="106" t="s">
        <v>2211</v>
      </c>
      <c r="U194" s="106" t="s">
        <v>2212</v>
      </c>
      <c r="V194" s="106" t="s">
        <v>2213</v>
      </c>
      <c r="W194" s="63" t="s">
        <v>2155</v>
      </c>
    </row>
    <row r="195" spans="3:23" ht="17.25" thickTop="1" x14ac:dyDescent="0.4">
      <c r="C195" s="107" t="s">
        <v>2229</v>
      </c>
      <c r="D195" s="108" t="s">
        <v>2209</v>
      </c>
      <c r="E195" s="109" t="s">
        <v>2210</v>
      </c>
      <c r="F195" s="110"/>
      <c r="G195" s="111" t="s">
        <v>2233</v>
      </c>
      <c r="H195" s="111">
        <f t="shared" si="4"/>
        <v>0</v>
      </c>
      <c r="I195" s="24"/>
      <c r="J195" s="24"/>
      <c r="K195" s="24"/>
      <c r="L195" s="24"/>
      <c r="M195" s="24"/>
      <c r="N195" s="24"/>
      <c r="O195" s="24"/>
      <c r="P195" s="24"/>
      <c r="Q195" s="24"/>
      <c r="R195" s="24"/>
      <c r="S195" s="24"/>
      <c r="T195" s="112" t="s">
        <v>2211</v>
      </c>
      <c r="U195" s="112" t="s">
        <v>2230</v>
      </c>
      <c r="V195" s="112" t="s">
        <v>2213</v>
      </c>
      <c r="W195" s="63" t="s">
        <v>2155</v>
      </c>
    </row>
    <row r="196" spans="3:23" x14ac:dyDescent="0.4">
      <c r="C196" s="99"/>
      <c r="D196" s="100"/>
      <c r="E196" s="95" t="s">
        <v>2214</v>
      </c>
      <c r="F196" s="96"/>
      <c r="G196" s="97" t="s">
        <v>2233</v>
      </c>
      <c r="H196" s="97">
        <f t="shared" si="4"/>
        <v>0</v>
      </c>
      <c r="I196" s="4"/>
      <c r="J196" s="4"/>
      <c r="K196" s="4"/>
      <c r="L196" s="4"/>
      <c r="M196" s="4"/>
      <c r="N196" s="4"/>
      <c r="O196" s="4"/>
      <c r="P196" s="4"/>
      <c r="Q196" s="4"/>
      <c r="R196" s="4"/>
      <c r="S196" s="4"/>
      <c r="T196" s="98" t="s">
        <v>2211</v>
      </c>
      <c r="U196" s="98" t="s">
        <v>2230</v>
      </c>
      <c r="V196" s="98" t="s">
        <v>2213</v>
      </c>
      <c r="W196" s="63" t="s">
        <v>2155</v>
      </c>
    </row>
    <row r="197" spans="3:23" x14ac:dyDescent="0.4">
      <c r="C197" s="99"/>
      <c r="D197" s="100"/>
      <c r="E197" s="95" t="s">
        <v>2215</v>
      </c>
      <c r="F197" s="96"/>
      <c r="G197" s="97" t="s">
        <v>2233</v>
      </c>
      <c r="H197" s="97">
        <f t="shared" si="4"/>
        <v>0</v>
      </c>
      <c r="I197" s="4"/>
      <c r="J197" s="4"/>
      <c r="K197" s="4"/>
      <c r="L197" s="4"/>
      <c r="M197" s="4"/>
      <c r="N197" s="4"/>
      <c r="O197" s="4"/>
      <c r="P197" s="4"/>
      <c r="Q197" s="4"/>
      <c r="R197" s="4"/>
      <c r="S197" s="4"/>
      <c r="T197" s="98" t="s">
        <v>2211</v>
      </c>
      <c r="U197" s="98" t="s">
        <v>2230</v>
      </c>
      <c r="V197" s="98" t="s">
        <v>2213</v>
      </c>
      <c r="W197" s="63" t="s">
        <v>2155</v>
      </c>
    </row>
    <row r="198" spans="3:23" x14ac:dyDescent="0.4">
      <c r="C198" s="99"/>
      <c r="D198" s="100"/>
      <c r="E198" s="95" t="s">
        <v>2216</v>
      </c>
      <c r="F198" s="96"/>
      <c r="G198" s="97" t="s">
        <v>2233</v>
      </c>
      <c r="H198" s="97">
        <f t="shared" ref="H198:H261" si="5">SUM($I198:$S198)</f>
        <v>0</v>
      </c>
      <c r="I198" s="4"/>
      <c r="J198" s="4"/>
      <c r="K198" s="4"/>
      <c r="L198" s="4"/>
      <c r="M198" s="4"/>
      <c r="N198" s="4"/>
      <c r="O198" s="4"/>
      <c r="P198" s="4"/>
      <c r="Q198" s="4"/>
      <c r="R198" s="4"/>
      <c r="S198" s="4"/>
      <c r="T198" s="98" t="s">
        <v>2211</v>
      </c>
      <c r="U198" s="98" t="s">
        <v>2230</v>
      </c>
      <c r="V198" s="98" t="s">
        <v>2213</v>
      </c>
      <c r="W198" s="63" t="s">
        <v>2155</v>
      </c>
    </row>
    <row r="199" spans="3:23" x14ac:dyDescent="0.4">
      <c r="C199" s="99"/>
      <c r="D199" s="101"/>
      <c r="E199" s="95" t="s">
        <v>2217</v>
      </c>
      <c r="F199" s="96"/>
      <c r="G199" s="97" t="s">
        <v>2233</v>
      </c>
      <c r="H199" s="97">
        <f t="shared" si="5"/>
        <v>0</v>
      </c>
      <c r="I199" s="4"/>
      <c r="J199" s="4"/>
      <c r="K199" s="4"/>
      <c r="L199" s="4"/>
      <c r="M199" s="4"/>
      <c r="N199" s="4"/>
      <c r="O199" s="4"/>
      <c r="P199" s="4"/>
      <c r="Q199" s="4"/>
      <c r="R199" s="4"/>
      <c r="S199" s="4"/>
      <c r="T199" s="98" t="s">
        <v>2211</v>
      </c>
      <c r="U199" s="98" t="s">
        <v>2230</v>
      </c>
      <c r="V199" s="98" t="s">
        <v>2213</v>
      </c>
      <c r="W199" s="63" t="s">
        <v>2155</v>
      </c>
    </row>
    <row r="200" spans="3:23" x14ac:dyDescent="0.4">
      <c r="C200" s="99"/>
      <c r="D200" s="94" t="s">
        <v>2218</v>
      </c>
      <c r="E200" s="95" t="s">
        <v>2219</v>
      </c>
      <c r="F200" s="96"/>
      <c r="G200" s="97" t="s">
        <v>2233</v>
      </c>
      <c r="H200" s="97">
        <f t="shared" si="5"/>
        <v>0</v>
      </c>
      <c r="I200" s="4"/>
      <c r="J200" s="4"/>
      <c r="K200" s="4"/>
      <c r="L200" s="4"/>
      <c r="M200" s="4"/>
      <c r="N200" s="4"/>
      <c r="O200" s="4"/>
      <c r="P200" s="4"/>
      <c r="Q200" s="4"/>
      <c r="R200" s="4"/>
      <c r="S200" s="4"/>
      <c r="T200" s="98" t="s">
        <v>2211</v>
      </c>
      <c r="U200" s="98" t="s">
        <v>2230</v>
      </c>
      <c r="V200" s="98" t="s">
        <v>2213</v>
      </c>
      <c r="W200" s="63" t="s">
        <v>2155</v>
      </c>
    </row>
    <row r="201" spans="3:23" x14ac:dyDescent="0.4">
      <c r="C201" s="99"/>
      <c r="D201" s="100"/>
      <c r="E201" s="95" t="s">
        <v>2308</v>
      </c>
      <c r="F201" s="96"/>
      <c r="G201" s="97" t="s">
        <v>2233</v>
      </c>
      <c r="H201" s="97">
        <f t="shared" si="5"/>
        <v>0</v>
      </c>
      <c r="I201" s="4"/>
      <c r="J201" s="4"/>
      <c r="K201" s="4"/>
      <c r="L201" s="4"/>
      <c r="M201" s="4"/>
      <c r="N201" s="4"/>
      <c r="O201" s="4"/>
      <c r="P201" s="4"/>
      <c r="Q201" s="4"/>
      <c r="R201" s="4"/>
      <c r="S201" s="4"/>
      <c r="T201" s="98" t="s">
        <v>2211</v>
      </c>
      <c r="U201" s="98" t="s">
        <v>2230</v>
      </c>
      <c r="V201" s="98" t="s">
        <v>2213</v>
      </c>
      <c r="W201" s="63" t="s">
        <v>2155</v>
      </c>
    </row>
    <row r="202" spans="3:23" x14ac:dyDescent="0.4">
      <c r="C202" s="99"/>
      <c r="D202" s="101"/>
      <c r="E202" s="95" t="s">
        <v>2221</v>
      </c>
      <c r="F202" s="96"/>
      <c r="G202" s="97" t="s">
        <v>2233</v>
      </c>
      <c r="H202" s="97">
        <f t="shared" si="5"/>
        <v>0</v>
      </c>
      <c r="I202" s="4"/>
      <c r="J202" s="4"/>
      <c r="K202" s="4"/>
      <c r="L202" s="4"/>
      <c r="M202" s="4"/>
      <c r="N202" s="4"/>
      <c r="O202" s="4"/>
      <c r="P202" s="4"/>
      <c r="Q202" s="4"/>
      <c r="R202" s="4"/>
      <c r="S202" s="4"/>
      <c r="T202" s="98" t="s">
        <v>2211</v>
      </c>
      <c r="U202" s="98" t="s">
        <v>2230</v>
      </c>
      <c r="V202" s="98" t="s">
        <v>2213</v>
      </c>
      <c r="W202" s="63" t="s">
        <v>2155</v>
      </c>
    </row>
    <row r="203" spans="3:23" x14ac:dyDescent="0.4">
      <c r="C203" s="99"/>
      <c r="D203" s="94" t="s">
        <v>2222</v>
      </c>
      <c r="E203" s="95" t="s">
        <v>2309</v>
      </c>
      <c r="F203" s="96"/>
      <c r="G203" s="97" t="s">
        <v>2233</v>
      </c>
      <c r="H203" s="97">
        <f t="shared" si="5"/>
        <v>0</v>
      </c>
      <c r="I203" s="4"/>
      <c r="J203" s="4"/>
      <c r="K203" s="4"/>
      <c r="L203" s="4"/>
      <c r="M203" s="4"/>
      <c r="N203" s="4"/>
      <c r="O203" s="4"/>
      <c r="P203" s="4"/>
      <c r="Q203" s="4"/>
      <c r="R203" s="4"/>
      <c r="S203" s="4"/>
      <c r="T203" s="98" t="s">
        <v>2211</v>
      </c>
      <c r="U203" s="98" t="s">
        <v>2230</v>
      </c>
      <c r="V203" s="98" t="s">
        <v>2213</v>
      </c>
      <c r="W203" s="63" t="s">
        <v>2155</v>
      </c>
    </row>
    <row r="204" spans="3:23" x14ac:dyDescent="0.4">
      <c r="C204" s="99"/>
      <c r="D204" s="100"/>
      <c r="E204" s="95" t="s">
        <v>2224</v>
      </c>
      <c r="F204" s="96"/>
      <c r="G204" s="97" t="s">
        <v>2233</v>
      </c>
      <c r="H204" s="97">
        <f t="shared" si="5"/>
        <v>0</v>
      </c>
      <c r="I204" s="4"/>
      <c r="J204" s="4"/>
      <c r="K204" s="4"/>
      <c r="L204" s="4"/>
      <c r="M204" s="4"/>
      <c r="N204" s="4"/>
      <c r="O204" s="4"/>
      <c r="P204" s="4"/>
      <c r="Q204" s="4"/>
      <c r="R204" s="4"/>
      <c r="S204" s="4"/>
      <c r="T204" s="98" t="s">
        <v>2211</v>
      </c>
      <c r="U204" s="98" t="s">
        <v>2230</v>
      </c>
      <c r="V204" s="98" t="s">
        <v>2213</v>
      </c>
      <c r="W204" s="63" t="s">
        <v>2155</v>
      </c>
    </row>
    <row r="205" spans="3:23" x14ac:dyDescent="0.4">
      <c r="C205" s="99"/>
      <c r="D205" s="101"/>
      <c r="E205" s="95" t="s">
        <v>2225</v>
      </c>
      <c r="F205" s="96"/>
      <c r="G205" s="97" t="s">
        <v>2233</v>
      </c>
      <c r="H205" s="97">
        <f t="shared" si="5"/>
        <v>0</v>
      </c>
      <c r="I205" s="4"/>
      <c r="J205" s="4"/>
      <c r="K205" s="4"/>
      <c r="L205" s="4"/>
      <c r="M205" s="4"/>
      <c r="N205" s="4"/>
      <c r="O205" s="4"/>
      <c r="P205" s="4"/>
      <c r="Q205" s="4"/>
      <c r="R205" s="4"/>
      <c r="S205" s="4"/>
      <c r="T205" s="98" t="s">
        <v>2211</v>
      </c>
      <c r="U205" s="98" t="s">
        <v>2230</v>
      </c>
      <c r="V205" s="98" t="s">
        <v>2213</v>
      </c>
      <c r="W205" s="63" t="s">
        <v>2155</v>
      </c>
    </row>
    <row r="206" spans="3:23" x14ac:dyDescent="0.4">
      <c r="C206" s="99"/>
      <c r="D206" s="94" t="s">
        <v>2226</v>
      </c>
      <c r="E206" s="95" t="s">
        <v>2227</v>
      </c>
      <c r="F206" s="96"/>
      <c r="G206" s="97" t="s">
        <v>2233</v>
      </c>
      <c r="H206" s="97">
        <f t="shared" si="5"/>
        <v>0</v>
      </c>
      <c r="I206" s="4"/>
      <c r="J206" s="4"/>
      <c r="K206" s="4"/>
      <c r="L206" s="4"/>
      <c r="M206" s="4"/>
      <c r="N206" s="4"/>
      <c r="O206" s="4"/>
      <c r="P206" s="4"/>
      <c r="Q206" s="4"/>
      <c r="R206" s="4"/>
      <c r="S206" s="4"/>
      <c r="T206" s="98" t="s">
        <v>2211</v>
      </c>
      <c r="U206" s="98" t="s">
        <v>2230</v>
      </c>
      <c r="V206" s="98" t="s">
        <v>2213</v>
      </c>
      <c r="W206" s="63" t="s">
        <v>2155</v>
      </c>
    </row>
    <row r="207" spans="3:23" ht="15.75" customHeight="1" x14ac:dyDescent="0.4">
      <c r="C207" s="99"/>
      <c r="D207" s="100"/>
      <c r="E207" s="95" t="s">
        <v>2310</v>
      </c>
      <c r="F207" s="96"/>
      <c r="G207" s="97" t="s">
        <v>2233</v>
      </c>
      <c r="H207" s="97">
        <f t="shared" si="5"/>
        <v>0</v>
      </c>
      <c r="I207" s="4"/>
      <c r="J207" s="4"/>
      <c r="K207" s="4"/>
      <c r="L207" s="4"/>
      <c r="M207" s="4"/>
      <c r="N207" s="4"/>
      <c r="O207" s="4"/>
      <c r="P207" s="4"/>
      <c r="Q207" s="4"/>
      <c r="R207" s="4"/>
      <c r="S207" s="4"/>
      <c r="T207" s="98" t="s">
        <v>2211</v>
      </c>
      <c r="U207" s="98" t="s">
        <v>2230</v>
      </c>
      <c r="V207" s="98" t="s">
        <v>2213</v>
      </c>
      <c r="W207" s="63" t="s">
        <v>2155</v>
      </c>
    </row>
    <row r="208" spans="3:23" x14ac:dyDescent="0.4">
      <c r="C208" s="99"/>
      <c r="D208" s="100"/>
      <c r="E208" s="95" t="s">
        <v>2290</v>
      </c>
      <c r="F208" s="96"/>
      <c r="G208" s="97" t="s">
        <v>2233</v>
      </c>
      <c r="H208" s="97">
        <f t="shared" si="5"/>
        <v>0</v>
      </c>
      <c r="I208" s="4"/>
      <c r="J208" s="4"/>
      <c r="K208" s="4"/>
      <c r="L208" s="4"/>
      <c r="M208" s="4"/>
      <c r="N208" s="4"/>
      <c r="O208" s="4"/>
      <c r="P208" s="4"/>
      <c r="Q208" s="4"/>
      <c r="R208" s="4"/>
      <c r="S208" s="4"/>
      <c r="T208" s="98" t="s">
        <v>2211</v>
      </c>
      <c r="U208" s="98" t="s">
        <v>2230</v>
      </c>
      <c r="V208" s="98" t="s">
        <v>2213</v>
      </c>
      <c r="W208" s="63" t="s">
        <v>2155</v>
      </c>
    </row>
    <row r="209" spans="3:23" x14ac:dyDescent="0.4">
      <c r="C209" s="99"/>
      <c r="D209" s="100"/>
      <c r="E209" s="102" t="s">
        <v>2306</v>
      </c>
      <c r="F209" s="96"/>
      <c r="G209" s="97" t="s">
        <v>2233</v>
      </c>
      <c r="H209" s="97">
        <f t="shared" si="5"/>
        <v>0</v>
      </c>
      <c r="I209" s="4"/>
      <c r="J209" s="4"/>
      <c r="K209" s="4"/>
      <c r="L209" s="4"/>
      <c r="M209" s="4"/>
      <c r="N209" s="4"/>
      <c r="O209" s="4"/>
      <c r="P209" s="4"/>
      <c r="Q209" s="4"/>
      <c r="R209" s="4"/>
      <c r="S209" s="4"/>
      <c r="T209" s="98" t="s">
        <v>2211</v>
      </c>
      <c r="U209" s="98" t="s">
        <v>2230</v>
      </c>
      <c r="V209" s="98" t="s">
        <v>2213</v>
      </c>
      <c r="W209" s="63" t="s">
        <v>2155</v>
      </c>
    </row>
    <row r="210" spans="3:23" x14ac:dyDescent="0.4">
      <c r="C210" s="99"/>
      <c r="D210" s="100"/>
      <c r="E210" s="95" t="s">
        <v>2291</v>
      </c>
      <c r="F210" s="96"/>
      <c r="G210" s="97" t="s">
        <v>2233</v>
      </c>
      <c r="H210" s="97">
        <f t="shared" si="5"/>
        <v>0</v>
      </c>
      <c r="I210" s="4"/>
      <c r="J210" s="4"/>
      <c r="K210" s="4"/>
      <c r="L210" s="4"/>
      <c r="M210" s="4"/>
      <c r="N210" s="4"/>
      <c r="O210" s="4"/>
      <c r="P210" s="4"/>
      <c r="Q210" s="4"/>
      <c r="R210" s="4"/>
      <c r="S210" s="4"/>
      <c r="T210" s="98" t="s">
        <v>2211</v>
      </c>
      <c r="U210" s="98" t="s">
        <v>2230</v>
      </c>
      <c r="V210" s="98" t="s">
        <v>2213</v>
      </c>
      <c r="W210" s="63" t="s">
        <v>2155</v>
      </c>
    </row>
    <row r="211" spans="3:23" x14ac:dyDescent="0.4">
      <c r="C211" s="99"/>
      <c r="D211" s="100"/>
      <c r="E211" s="95" t="s">
        <v>2292</v>
      </c>
      <c r="F211" s="96"/>
      <c r="G211" s="97" t="s">
        <v>2233</v>
      </c>
      <c r="H211" s="97">
        <f t="shared" si="5"/>
        <v>0</v>
      </c>
      <c r="I211" s="4"/>
      <c r="J211" s="4"/>
      <c r="K211" s="4"/>
      <c r="L211" s="4"/>
      <c r="M211" s="4"/>
      <c r="N211" s="4"/>
      <c r="O211" s="4"/>
      <c r="P211" s="4"/>
      <c r="Q211" s="4"/>
      <c r="R211" s="4"/>
      <c r="S211" s="4"/>
      <c r="T211" s="98" t="s">
        <v>2211</v>
      </c>
      <c r="U211" s="98" t="s">
        <v>2230</v>
      </c>
      <c r="V211" s="98" t="s">
        <v>2213</v>
      </c>
      <c r="W211" s="63" t="s">
        <v>2155</v>
      </c>
    </row>
    <row r="212" spans="3:23" ht="17.25" thickBot="1" x14ac:dyDescent="0.45">
      <c r="C212" s="99"/>
      <c r="D212" s="100"/>
      <c r="E212" s="103" t="s">
        <v>2293</v>
      </c>
      <c r="F212" s="104"/>
      <c r="G212" s="105" t="s">
        <v>2233</v>
      </c>
      <c r="H212" s="105">
        <f t="shared" si="5"/>
        <v>0</v>
      </c>
      <c r="I212" s="23"/>
      <c r="J212" s="23"/>
      <c r="K212" s="23"/>
      <c r="L212" s="23"/>
      <c r="M212" s="23"/>
      <c r="N212" s="23"/>
      <c r="O212" s="23"/>
      <c r="P212" s="23"/>
      <c r="Q212" s="23"/>
      <c r="R212" s="23"/>
      <c r="S212" s="23"/>
      <c r="T212" s="106" t="s">
        <v>2211</v>
      </c>
      <c r="U212" s="106" t="s">
        <v>2230</v>
      </c>
      <c r="V212" s="106" t="s">
        <v>2213</v>
      </c>
      <c r="W212" s="63" t="s">
        <v>2155</v>
      </c>
    </row>
    <row r="213" spans="3:23" ht="17.25" thickTop="1" x14ac:dyDescent="0.4">
      <c r="C213" s="107" t="s">
        <v>2231</v>
      </c>
      <c r="D213" s="108" t="s">
        <v>2209</v>
      </c>
      <c r="E213" s="109" t="s">
        <v>2210</v>
      </c>
      <c r="F213" s="110"/>
      <c r="G213" s="111" t="s">
        <v>2233</v>
      </c>
      <c r="H213" s="111">
        <f t="shared" si="5"/>
        <v>0</v>
      </c>
      <c r="I213" s="24"/>
      <c r="J213" s="24"/>
      <c r="K213" s="24"/>
      <c r="L213" s="24"/>
      <c r="M213" s="24"/>
      <c r="N213" s="24"/>
      <c r="O213" s="24"/>
      <c r="P213" s="24"/>
      <c r="Q213" s="24"/>
      <c r="R213" s="24"/>
      <c r="S213" s="24"/>
      <c r="T213" s="112" t="s">
        <v>2232</v>
      </c>
      <c r="U213" s="112" t="s">
        <v>2212</v>
      </c>
      <c r="V213" s="112" t="s">
        <v>2213</v>
      </c>
      <c r="W213" s="63" t="s">
        <v>2155</v>
      </c>
    </row>
    <row r="214" spans="3:23" x14ac:dyDescent="0.4">
      <c r="C214" s="99"/>
      <c r="D214" s="100"/>
      <c r="E214" s="95" t="s">
        <v>2214</v>
      </c>
      <c r="F214" s="96"/>
      <c r="G214" s="97" t="s">
        <v>2233</v>
      </c>
      <c r="H214" s="97">
        <f t="shared" si="5"/>
        <v>0</v>
      </c>
      <c r="I214" s="4"/>
      <c r="J214" s="4"/>
      <c r="K214" s="4"/>
      <c r="L214" s="4"/>
      <c r="M214" s="4"/>
      <c r="N214" s="4"/>
      <c r="O214" s="4"/>
      <c r="P214" s="4"/>
      <c r="Q214" s="4"/>
      <c r="R214" s="4"/>
      <c r="S214" s="4"/>
      <c r="T214" s="98" t="s">
        <v>2232</v>
      </c>
      <c r="U214" s="98" t="s">
        <v>2212</v>
      </c>
      <c r="V214" s="98" t="s">
        <v>2213</v>
      </c>
      <c r="W214" s="63" t="s">
        <v>2155</v>
      </c>
    </row>
    <row r="215" spans="3:23" x14ac:dyDescent="0.4">
      <c r="C215" s="99"/>
      <c r="D215" s="100"/>
      <c r="E215" s="95" t="s">
        <v>2215</v>
      </c>
      <c r="F215" s="96"/>
      <c r="G215" s="97" t="s">
        <v>2233</v>
      </c>
      <c r="H215" s="97">
        <f t="shared" si="5"/>
        <v>0</v>
      </c>
      <c r="I215" s="4"/>
      <c r="J215" s="4"/>
      <c r="K215" s="4"/>
      <c r="L215" s="4"/>
      <c r="M215" s="4"/>
      <c r="N215" s="4"/>
      <c r="O215" s="4"/>
      <c r="P215" s="4"/>
      <c r="Q215" s="4"/>
      <c r="R215" s="4"/>
      <c r="S215" s="4"/>
      <c r="T215" s="98" t="s">
        <v>2232</v>
      </c>
      <c r="U215" s="98" t="s">
        <v>2212</v>
      </c>
      <c r="V215" s="98" t="s">
        <v>2213</v>
      </c>
      <c r="W215" s="63" t="s">
        <v>2155</v>
      </c>
    </row>
    <row r="216" spans="3:23" x14ac:dyDescent="0.4">
      <c r="C216" s="99"/>
      <c r="D216" s="100"/>
      <c r="E216" s="95" t="s">
        <v>2216</v>
      </c>
      <c r="F216" s="96"/>
      <c r="G216" s="97" t="s">
        <v>2233</v>
      </c>
      <c r="H216" s="97">
        <f t="shared" si="5"/>
        <v>0</v>
      </c>
      <c r="I216" s="4"/>
      <c r="J216" s="4"/>
      <c r="K216" s="4"/>
      <c r="L216" s="4"/>
      <c r="M216" s="4"/>
      <c r="N216" s="4"/>
      <c r="O216" s="4"/>
      <c r="P216" s="4"/>
      <c r="Q216" s="4"/>
      <c r="R216" s="4"/>
      <c r="S216" s="4"/>
      <c r="T216" s="98" t="s">
        <v>2232</v>
      </c>
      <c r="U216" s="98" t="s">
        <v>2212</v>
      </c>
      <c r="V216" s="98" t="s">
        <v>2213</v>
      </c>
      <c r="W216" s="63" t="s">
        <v>2155</v>
      </c>
    </row>
    <row r="217" spans="3:23" x14ac:dyDescent="0.4">
      <c r="C217" s="99"/>
      <c r="D217" s="101"/>
      <c r="E217" s="95" t="s">
        <v>2217</v>
      </c>
      <c r="F217" s="96"/>
      <c r="G217" s="97" t="s">
        <v>2233</v>
      </c>
      <c r="H217" s="97">
        <f t="shared" si="5"/>
        <v>0</v>
      </c>
      <c r="I217" s="4"/>
      <c r="J217" s="4"/>
      <c r="K217" s="4"/>
      <c r="L217" s="4"/>
      <c r="M217" s="4"/>
      <c r="N217" s="4"/>
      <c r="O217" s="4"/>
      <c r="P217" s="4"/>
      <c r="Q217" s="4"/>
      <c r="R217" s="4"/>
      <c r="S217" s="4"/>
      <c r="T217" s="98" t="s">
        <v>2232</v>
      </c>
      <c r="U217" s="98" t="s">
        <v>2212</v>
      </c>
      <c r="V217" s="98" t="s">
        <v>2213</v>
      </c>
      <c r="W217" s="63" t="s">
        <v>2155</v>
      </c>
    </row>
    <row r="218" spans="3:23" x14ac:dyDescent="0.4">
      <c r="C218" s="99"/>
      <c r="D218" s="94" t="s">
        <v>2218</v>
      </c>
      <c r="E218" s="95" t="s">
        <v>2219</v>
      </c>
      <c r="F218" s="96"/>
      <c r="G218" s="97" t="s">
        <v>2233</v>
      </c>
      <c r="H218" s="97">
        <f t="shared" si="5"/>
        <v>0</v>
      </c>
      <c r="I218" s="4"/>
      <c r="J218" s="4"/>
      <c r="K218" s="4"/>
      <c r="L218" s="4"/>
      <c r="M218" s="4"/>
      <c r="N218" s="4"/>
      <c r="O218" s="4"/>
      <c r="P218" s="4"/>
      <c r="Q218" s="4"/>
      <c r="R218" s="4"/>
      <c r="S218" s="4"/>
      <c r="T218" s="98" t="s">
        <v>2232</v>
      </c>
      <c r="U218" s="98" t="s">
        <v>2212</v>
      </c>
      <c r="V218" s="98" t="s">
        <v>2213</v>
      </c>
      <c r="W218" s="63" t="s">
        <v>2155</v>
      </c>
    </row>
    <row r="219" spans="3:23" x14ac:dyDescent="0.4">
      <c r="C219" s="99"/>
      <c r="D219" s="100"/>
      <c r="E219" s="95" t="s">
        <v>2308</v>
      </c>
      <c r="F219" s="96"/>
      <c r="G219" s="97" t="s">
        <v>2233</v>
      </c>
      <c r="H219" s="97">
        <f t="shared" si="5"/>
        <v>0</v>
      </c>
      <c r="I219" s="4"/>
      <c r="J219" s="4"/>
      <c r="K219" s="4"/>
      <c r="L219" s="4"/>
      <c r="M219" s="4"/>
      <c r="N219" s="4"/>
      <c r="O219" s="4"/>
      <c r="P219" s="4"/>
      <c r="Q219" s="4"/>
      <c r="R219" s="4"/>
      <c r="S219" s="4"/>
      <c r="T219" s="98" t="s">
        <v>2232</v>
      </c>
      <c r="U219" s="98" t="s">
        <v>2212</v>
      </c>
      <c r="V219" s="98" t="s">
        <v>2213</v>
      </c>
      <c r="W219" s="63" t="s">
        <v>2155</v>
      </c>
    </row>
    <row r="220" spans="3:23" x14ac:dyDescent="0.4">
      <c r="C220" s="99"/>
      <c r="D220" s="101"/>
      <c r="E220" s="95" t="s">
        <v>2221</v>
      </c>
      <c r="F220" s="96"/>
      <c r="G220" s="97" t="s">
        <v>2233</v>
      </c>
      <c r="H220" s="97">
        <f t="shared" si="5"/>
        <v>0</v>
      </c>
      <c r="I220" s="4"/>
      <c r="J220" s="4"/>
      <c r="K220" s="4"/>
      <c r="L220" s="4"/>
      <c r="M220" s="4"/>
      <c r="N220" s="4"/>
      <c r="O220" s="4"/>
      <c r="P220" s="4"/>
      <c r="Q220" s="4"/>
      <c r="R220" s="4"/>
      <c r="S220" s="4"/>
      <c r="T220" s="98" t="s">
        <v>2232</v>
      </c>
      <c r="U220" s="98" t="s">
        <v>2212</v>
      </c>
      <c r="V220" s="98" t="s">
        <v>2213</v>
      </c>
      <c r="W220" s="63" t="s">
        <v>2155</v>
      </c>
    </row>
    <row r="221" spans="3:23" x14ac:dyDescent="0.4">
      <c r="C221" s="99"/>
      <c r="D221" s="94" t="s">
        <v>2222</v>
      </c>
      <c r="E221" s="95" t="s">
        <v>2309</v>
      </c>
      <c r="F221" s="96"/>
      <c r="G221" s="97" t="s">
        <v>2233</v>
      </c>
      <c r="H221" s="97">
        <f t="shared" si="5"/>
        <v>0</v>
      </c>
      <c r="I221" s="4"/>
      <c r="J221" s="4"/>
      <c r="K221" s="4"/>
      <c r="L221" s="4"/>
      <c r="M221" s="4"/>
      <c r="N221" s="4"/>
      <c r="O221" s="4"/>
      <c r="P221" s="4"/>
      <c r="Q221" s="4"/>
      <c r="R221" s="4"/>
      <c r="S221" s="4"/>
      <c r="T221" s="98" t="s">
        <v>2232</v>
      </c>
      <c r="U221" s="98" t="s">
        <v>2212</v>
      </c>
      <c r="V221" s="98" t="s">
        <v>2213</v>
      </c>
      <c r="W221" s="63" t="s">
        <v>2155</v>
      </c>
    </row>
    <row r="222" spans="3:23" x14ac:dyDescent="0.4">
      <c r="C222" s="99"/>
      <c r="D222" s="100"/>
      <c r="E222" s="95" t="s">
        <v>2224</v>
      </c>
      <c r="F222" s="96"/>
      <c r="G222" s="97" t="s">
        <v>2233</v>
      </c>
      <c r="H222" s="97">
        <f t="shared" si="5"/>
        <v>0</v>
      </c>
      <c r="I222" s="4"/>
      <c r="J222" s="4"/>
      <c r="K222" s="4"/>
      <c r="L222" s="4"/>
      <c r="M222" s="4"/>
      <c r="N222" s="4"/>
      <c r="O222" s="4"/>
      <c r="P222" s="4"/>
      <c r="Q222" s="4"/>
      <c r="R222" s="4"/>
      <c r="S222" s="4"/>
      <c r="T222" s="98" t="s">
        <v>2232</v>
      </c>
      <c r="U222" s="98" t="s">
        <v>2212</v>
      </c>
      <c r="V222" s="98" t="s">
        <v>2213</v>
      </c>
      <c r="W222" s="63" t="s">
        <v>2155</v>
      </c>
    </row>
    <row r="223" spans="3:23" x14ac:dyDescent="0.4">
      <c r="C223" s="99"/>
      <c r="D223" s="101"/>
      <c r="E223" s="95" t="s">
        <v>2225</v>
      </c>
      <c r="F223" s="96"/>
      <c r="G223" s="97" t="s">
        <v>2233</v>
      </c>
      <c r="H223" s="97">
        <f t="shared" si="5"/>
        <v>0</v>
      </c>
      <c r="I223" s="4"/>
      <c r="J223" s="4"/>
      <c r="K223" s="4"/>
      <c r="L223" s="4"/>
      <c r="M223" s="4"/>
      <c r="N223" s="4"/>
      <c r="O223" s="4"/>
      <c r="P223" s="4"/>
      <c r="Q223" s="4"/>
      <c r="R223" s="4"/>
      <c r="S223" s="4"/>
      <c r="T223" s="98" t="s">
        <v>2232</v>
      </c>
      <c r="U223" s="98" t="s">
        <v>2212</v>
      </c>
      <c r="V223" s="98" t="s">
        <v>2213</v>
      </c>
      <c r="W223" s="63" t="s">
        <v>2155</v>
      </c>
    </row>
    <row r="224" spans="3:23" x14ac:dyDescent="0.4">
      <c r="C224" s="99"/>
      <c r="D224" s="94" t="s">
        <v>2226</v>
      </c>
      <c r="E224" s="95" t="s">
        <v>2227</v>
      </c>
      <c r="F224" s="96"/>
      <c r="G224" s="97" t="s">
        <v>2233</v>
      </c>
      <c r="H224" s="97">
        <f t="shared" si="5"/>
        <v>0</v>
      </c>
      <c r="I224" s="4"/>
      <c r="J224" s="4"/>
      <c r="K224" s="4"/>
      <c r="L224" s="4"/>
      <c r="M224" s="4"/>
      <c r="N224" s="4"/>
      <c r="O224" s="4"/>
      <c r="P224" s="4"/>
      <c r="Q224" s="4"/>
      <c r="R224" s="4"/>
      <c r="S224" s="4"/>
      <c r="T224" s="98" t="s">
        <v>2232</v>
      </c>
      <c r="U224" s="98" t="s">
        <v>2212</v>
      </c>
      <c r="V224" s="98" t="s">
        <v>2213</v>
      </c>
      <c r="W224" s="63" t="s">
        <v>2155</v>
      </c>
    </row>
    <row r="225" spans="3:23" ht="15.75" customHeight="1" x14ac:dyDescent="0.4">
      <c r="C225" s="99"/>
      <c r="D225" s="100"/>
      <c r="E225" s="95" t="s">
        <v>2310</v>
      </c>
      <c r="F225" s="96"/>
      <c r="G225" s="97" t="s">
        <v>2233</v>
      </c>
      <c r="H225" s="97">
        <f t="shared" si="5"/>
        <v>0</v>
      </c>
      <c r="I225" s="4"/>
      <c r="J225" s="4"/>
      <c r="K225" s="4"/>
      <c r="L225" s="4"/>
      <c r="M225" s="4"/>
      <c r="N225" s="4"/>
      <c r="O225" s="4"/>
      <c r="P225" s="4"/>
      <c r="Q225" s="4"/>
      <c r="R225" s="4"/>
      <c r="S225" s="4"/>
      <c r="T225" s="98" t="s">
        <v>2232</v>
      </c>
      <c r="U225" s="98" t="s">
        <v>2212</v>
      </c>
      <c r="V225" s="98" t="s">
        <v>2213</v>
      </c>
      <c r="W225" s="63" t="s">
        <v>2155</v>
      </c>
    </row>
    <row r="226" spans="3:23" x14ac:dyDescent="0.4">
      <c r="C226" s="99"/>
      <c r="D226" s="100"/>
      <c r="E226" s="95" t="s">
        <v>2290</v>
      </c>
      <c r="F226" s="96"/>
      <c r="G226" s="97" t="s">
        <v>2233</v>
      </c>
      <c r="H226" s="97">
        <f t="shared" si="5"/>
        <v>0</v>
      </c>
      <c r="I226" s="4"/>
      <c r="J226" s="4"/>
      <c r="K226" s="4"/>
      <c r="L226" s="4"/>
      <c r="M226" s="4"/>
      <c r="N226" s="4"/>
      <c r="O226" s="4"/>
      <c r="P226" s="4"/>
      <c r="Q226" s="4"/>
      <c r="R226" s="4"/>
      <c r="S226" s="4"/>
      <c r="T226" s="98" t="s">
        <v>2232</v>
      </c>
      <c r="U226" s="98" t="s">
        <v>2212</v>
      </c>
      <c r="V226" s="98" t="s">
        <v>2213</v>
      </c>
      <c r="W226" s="63" t="s">
        <v>2155</v>
      </c>
    </row>
    <row r="227" spans="3:23" x14ac:dyDescent="0.4">
      <c r="C227" s="99"/>
      <c r="D227" s="100"/>
      <c r="E227" s="102" t="s">
        <v>2306</v>
      </c>
      <c r="F227" s="96"/>
      <c r="G227" s="97" t="s">
        <v>2233</v>
      </c>
      <c r="H227" s="97">
        <f t="shared" si="5"/>
        <v>0</v>
      </c>
      <c r="I227" s="4"/>
      <c r="J227" s="4"/>
      <c r="K227" s="4"/>
      <c r="L227" s="4"/>
      <c r="M227" s="4"/>
      <c r="N227" s="4"/>
      <c r="O227" s="4"/>
      <c r="P227" s="4"/>
      <c r="Q227" s="4"/>
      <c r="R227" s="4"/>
      <c r="S227" s="4"/>
      <c r="T227" s="98" t="s">
        <v>2232</v>
      </c>
      <c r="U227" s="98" t="s">
        <v>2212</v>
      </c>
      <c r="V227" s="98" t="s">
        <v>2213</v>
      </c>
      <c r="W227" s="63" t="s">
        <v>2155</v>
      </c>
    </row>
    <row r="228" spans="3:23" x14ac:dyDescent="0.4">
      <c r="C228" s="99"/>
      <c r="D228" s="100"/>
      <c r="E228" s="95" t="s">
        <v>2291</v>
      </c>
      <c r="F228" s="96"/>
      <c r="G228" s="97" t="s">
        <v>2233</v>
      </c>
      <c r="H228" s="97">
        <f t="shared" si="5"/>
        <v>0</v>
      </c>
      <c r="I228" s="4"/>
      <c r="J228" s="4"/>
      <c r="K228" s="4"/>
      <c r="L228" s="4"/>
      <c r="M228" s="4"/>
      <c r="N228" s="4"/>
      <c r="O228" s="4"/>
      <c r="P228" s="4"/>
      <c r="Q228" s="4"/>
      <c r="R228" s="4"/>
      <c r="S228" s="4"/>
      <c r="T228" s="98" t="s">
        <v>2232</v>
      </c>
      <c r="U228" s="98" t="s">
        <v>2212</v>
      </c>
      <c r="V228" s="98" t="s">
        <v>2213</v>
      </c>
      <c r="W228" s="63" t="s">
        <v>2155</v>
      </c>
    </row>
    <row r="229" spans="3:23" x14ac:dyDescent="0.4">
      <c r="C229" s="99"/>
      <c r="D229" s="100"/>
      <c r="E229" s="95" t="s">
        <v>2292</v>
      </c>
      <c r="F229" s="96"/>
      <c r="G229" s="97" t="s">
        <v>2233</v>
      </c>
      <c r="H229" s="97">
        <f t="shared" si="5"/>
        <v>0</v>
      </c>
      <c r="I229" s="4"/>
      <c r="J229" s="4"/>
      <c r="K229" s="4"/>
      <c r="L229" s="4"/>
      <c r="M229" s="4"/>
      <c r="N229" s="4"/>
      <c r="O229" s="4"/>
      <c r="P229" s="4"/>
      <c r="Q229" s="4"/>
      <c r="R229" s="4"/>
      <c r="S229" s="4"/>
      <c r="T229" s="98" t="s">
        <v>2232</v>
      </c>
      <c r="U229" s="98" t="s">
        <v>2212</v>
      </c>
      <c r="V229" s="98" t="s">
        <v>2213</v>
      </c>
      <c r="W229" s="63" t="s">
        <v>2155</v>
      </c>
    </row>
    <row r="230" spans="3:23" ht="17.25" thickBot="1" x14ac:dyDescent="0.45">
      <c r="C230" s="99"/>
      <c r="D230" s="100"/>
      <c r="E230" s="103" t="s">
        <v>2293</v>
      </c>
      <c r="F230" s="104"/>
      <c r="G230" s="105" t="s">
        <v>2233</v>
      </c>
      <c r="H230" s="105">
        <f t="shared" si="5"/>
        <v>0</v>
      </c>
      <c r="I230" s="23"/>
      <c r="J230" s="23"/>
      <c r="K230" s="23"/>
      <c r="L230" s="23"/>
      <c r="M230" s="23"/>
      <c r="N230" s="23"/>
      <c r="O230" s="23"/>
      <c r="P230" s="23"/>
      <c r="Q230" s="23"/>
      <c r="R230" s="23"/>
      <c r="S230" s="23"/>
      <c r="T230" s="106" t="s">
        <v>2232</v>
      </c>
      <c r="U230" s="106" t="s">
        <v>2212</v>
      </c>
      <c r="V230" s="106" t="s">
        <v>2213</v>
      </c>
      <c r="W230" s="63" t="s">
        <v>2155</v>
      </c>
    </row>
    <row r="231" spans="3:23" ht="17.25" thickTop="1" x14ac:dyDescent="0.4">
      <c r="C231" s="107" t="s">
        <v>2208</v>
      </c>
      <c r="D231" s="108" t="s">
        <v>2209</v>
      </c>
      <c r="E231" s="109" t="s">
        <v>2210</v>
      </c>
      <c r="F231" s="110"/>
      <c r="G231" s="111" t="s">
        <v>2187</v>
      </c>
      <c r="H231" s="111">
        <f t="shared" si="5"/>
        <v>0</v>
      </c>
      <c r="I231" s="24"/>
      <c r="J231" s="24"/>
      <c r="K231" s="24"/>
      <c r="L231" s="24"/>
      <c r="M231" s="24"/>
      <c r="N231" s="24"/>
      <c r="O231" s="24"/>
      <c r="P231" s="24"/>
      <c r="Q231" s="24"/>
      <c r="R231" s="24"/>
      <c r="S231" s="24"/>
      <c r="T231" s="112" t="s">
        <v>2211</v>
      </c>
      <c r="U231" s="112" t="s">
        <v>2212</v>
      </c>
      <c r="V231" s="112" t="s">
        <v>2213</v>
      </c>
      <c r="W231" s="63" t="s">
        <v>2155</v>
      </c>
    </row>
    <row r="232" spans="3:23" x14ac:dyDescent="0.4">
      <c r="C232" s="99"/>
      <c r="D232" s="100"/>
      <c r="E232" s="95" t="s">
        <v>2214</v>
      </c>
      <c r="F232" s="96"/>
      <c r="G232" s="97" t="s">
        <v>2187</v>
      </c>
      <c r="H232" s="97">
        <f t="shared" si="5"/>
        <v>0</v>
      </c>
      <c r="I232" s="4"/>
      <c r="J232" s="4"/>
      <c r="K232" s="4"/>
      <c r="L232" s="4"/>
      <c r="M232" s="4"/>
      <c r="N232" s="4"/>
      <c r="O232" s="4"/>
      <c r="P232" s="4"/>
      <c r="Q232" s="4"/>
      <c r="R232" s="4"/>
      <c r="S232" s="4"/>
      <c r="T232" s="98" t="s">
        <v>2211</v>
      </c>
      <c r="U232" s="98" t="s">
        <v>2212</v>
      </c>
      <c r="V232" s="98" t="s">
        <v>2213</v>
      </c>
      <c r="W232" s="63" t="s">
        <v>2155</v>
      </c>
    </row>
    <row r="233" spans="3:23" x14ac:dyDescent="0.4">
      <c r="C233" s="99"/>
      <c r="D233" s="100"/>
      <c r="E233" s="95" t="s">
        <v>2215</v>
      </c>
      <c r="F233" s="96"/>
      <c r="G233" s="97" t="s">
        <v>2187</v>
      </c>
      <c r="H233" s="97">
        <f t="shared" si="5"/>
        <v>0</v>
      </c>
      <c r="I233" s="4"/>
      <c r="J233" s="4"/>
      <c r="K233" s="4"/>
      <c r="L233" s="4"/>
      <c r="M233" s="4"/>
      <c r="N233" s="4"/>
      <c r="O233" s="4"/>
      <c r="P233" s="4"/>
      <c r="Q233" s="4"/>
      <c r="R233" s="4"/>
      <c r="S233" s="4"/>
      <c r="T233" s="98" t="s">
        <v>2211</v>
      </c>
      <c r="U233" s="98" t="s">
        <v>2212</v>
      </c>
      <c r="V233" s="98" t="s">
        <v>2213</v>
      </c>
      <c r="W233" s="63" t="s">
        <v>2155</v>
      </c>
    </row>
    <row r="234" spans="3:23" x14ac:dyDescent="0.4">
      <c r="C234" s="99"/>
      <c r="D234" s="100"/>
      <c r="E234" s="95" t="s">
        <v>2216</v>
      </c>
      <c r="F234" s="96"/>
      <c r="G234" s="97" t="s">
        <v>2187</v>
      </c>
      <c r="H234" s="97">
        <f t="shared" si="5"/>
        <v>0</v>
      </c>
      <c r="I234" s="4"/>
      <c r="J234" s="4"/>
      <c r="K234" s="4"/>
      <c r="L234" s="4"/>
      <c r="M234" s="4"/>
      <c r="N234" s="4"/>
      <c r="O234" s="4"/>
      <c r="P234" s="4"/>
      <c r="Q234" s="4"/>
      <c r="R234" s="4"/>
      <c r="S234" s="4"/>
      <c r="T234" s="98" t="s">
        <v>2211</v>
      </c>
      <c r="U234" s="98" t="s">
        <v>2212</v>
      </c>
      <c r="V234" s="98" t="s">
        <v>2213</v>
      </c>
      <c r="W234" s="63" t="s">
        <v>2155</v>
      </c>
    </row>
    <row r="235" spans="3:23" x14ac:dyDescent="0.4">
      <c r="C235" s="99"/>
      <c r="D235" s="101"/>
      <c r="E235" s="95" t="s">
        <v>2217</v>
      </c>
      <c r="F235" s="96"/>
      <c r="G235" s="97" t="s">
        <v>2187</v>
      </c>
      <c r="H235" s="97">
        <f t="shared" si="5"/>
        <v>0</v>
      </c>
      <c r="I235" s="4"/>
      <c r="J235" s="4"/>
      <c r="K235" s="4"/>
      <c r="L235" s="4"/>
      <c r="M235" s="4"/>
      <c r="N235" s="4"/>
      <c r="O235" s="4"/>
      <c r="P235" s="4"/>
      <c r="Q235" s="4"/>
      <c r="R235" s="4"/>
      <c r="S235" s="4"/>
      <c r="T235" s="98" t="s">
        <v>2211</v>
      </c>
      <c r="U235" s="98" t="s">
        <v>2212</v>
      </c>
      <c r="V235" s="98" t="s">
        <v>2213</v>
      </c>
      <c r="W235" s="63" t="s">
        <v>2155</v>
      </c>
    </row>
    <row r="236" spans="3:23" x14ac:dyDescent="0.4">
      <c r="C236" s="99"/>
      <c r="D236" s="94" t="s">
        <v>2218</v>
      </c>
      <c r="E236" s="95" t="s">
        <v>2219</v>
      </c>
      <c r="F236" s="96"/>
      <c r="G236" s="97" t="s">
        <v>2187</v>
      </c>
      <c r="H236" s="97">
        <f t="shared" si="5"/>
        <v>0</v>
      </c>
      <c r="I236" s="4"/>
      <c r="J236" s="4"/>
      <c r="K236" s="4"/>
      <c r="L236" s="4"/>
      <c r="M236" s="4"/>
      <c r="N236" s="4"/>
      <c r="O236" s="4"/>
      <c r="P236" s="4"/>
      <c r="Q236" s="4"/>
      <c r="R236" s="4"/>
      <c r="S236" s="4"/>
      <c r="T236" s="98" t="s">
        <v>2211</v>
      </c>
      <c r="U236" s="98" t="s">
        <v>2212</v>
      </c>
      <c r="V236" s="98" t="s">
        <v>2213</v>
      </c>
      <c r="W236" s="63" t="s">
        <v>2155</v>
      </c>
    </row>
    <row r="237" spans="3:23" x14ac:dyDescent="0.4">
      <c r="C237" s="99"/>
      <c r="D237" s="100"/>
      <c r="E237" s="95" t="s">
        <v>2308</v>
      </c>
      <c r="F237" s="96"/>
      <c r="G237" s="97" t="s">
        <v>2187</v>
      </c>
      <c r="H237" s="97">
        <f t="shared" si="5"/>
        <v>0</v>
      </c>
      <c r="I237" s="4"/>
      <c r="J237" s="4"/>
      <c r="K237" s="4"/>
      <c r="L237" s="4"/>
      <c r="M237" s="4"/>
      <c r="N237" s="4"/>
      <c r="O237" s="4"/>
      <c r="P237" s="4"/>
      <c r="Q237" s="4"/>
      <c r="R237" s="4"/>
      <c r="S237" s="4"/>
      <c r="T237" s="98" t="s">
        <v>2211</v>
      </c>
      <c r="U237" s="98" t="s">
        <v>2212</v>
      </c>
      <c r="V237" s="98" t="s">
        <v>2213</v>
      </c>
      <c r="W237" s="63" t="s">
        <v>2155</v>
      </c>
    </row>
    <row r="238" spans="3:23" x14ac:dyDescent="0.4">
      <c r="C238" s="99"/>
      <c r="D238" s="101"/>
      <c r="E238" s="95" t="s">
        <v>2221</v>
      </c>
      <c r="F238" s="96"/>
      <c r="G238" s="97" t="s">
        <v>2187</v>
      </c>
      <c r="H238" s="97">
        <f t="shared" si="5"/>
        <v>0</v>
      </c>
      <c r="I238" s="4"/>
      <c r="J238" s="4"/>
      <c r="K238" s="4"/>
      <c r="L238" s="4"/>
      <c r="M238" s="4"/>
      <c r="N238" s="4"/>
      <c r="O238" s="4"/>
      <c r="P238" s="4"/>
      <c r="Q238" s="4"/>
      <c r="R238" s="4"/>
      <c r="S238" s="4"/>
      <c r="T238" s="98" t="s">
        <v>2211</v>
      </c>
      <c r="U238" s="98" t="s">
        <v>2212</v>
      </c>
      <c r="V238" s="98" t="s">
        <v>2213</v>
      </c>
      <c r="W238" s="63" t="s">
        <v>2155</v>
      </c>
    </row>
    <row r="239" spans="3:23" x14ac:dyDescent="0.4">
      <c r="C239" s="99"/>
      <c r="D239" s="94" t="s">
        <v>2222</v>
      </c>
      <c r="E239" s="95" t="s">
        <v>2309</v>
      </c>
      <c r="F239" s="96"/>
      <c r="G239" s="97" t="s">
        <v>2187</v>
      </c>
      <c r="H239" s="97">
        <f t="shared" si="5"/>
        <v>0</v>
      </c>
      <c r="I239" s="4"/>
      <c r="J239" s="4"/>
      <c r="K239" s="4"/>
      <c r="L239" s="4"/>
      <c r="M239" s="4"/>
      <c r="N239" s="4"/>
      <c r="O239" s="4"/>
      <c r="P239" s="4"/>
      <c r="Q239" s="4"/>
      <c r="R239" s="4"/>
      <c r="S239" s="4"/>
      <c r="T239" s="98" t="s">
        <v>2211</v>
      </c>
      <c r="U239" s="98" t="s">
        <v>2212</v>
      </c>
      <c r="V239" s="98" t="s">
        <v>2213</v>
      </c>
      <c r="W239" s="63" t="s">
        <v>2155</v>
      </c>
    </row>
    <row r="240" spans="3:23" x14ac:dyDescent="0.4">
      <c r="C240" s="99"/>
      <c r="D240" s="100"/>
      <c r="E240" s="95" t="s">
        <v>2224</v>
      </c>
      <c r="F240" s="96"/>
      <c r="G240" s="97" t="s">
        <v>2187</v>
      </c>
      <c r="H240" s="97">
        <f t="shared" si="5"/>
        <v>0</v>
      </c>
      <c r="I240" s="4"/>
      <c r="J240" s="4"/>
      <c r="K240" s="4"/>
      <c r="L240" s="4"/>
      <c r="M240" s="4"/>
      <c r="N240" s="4"/>
      <c r="O240" s="4"/>
      <c r="P240" s="4"/>
      <c r="Q240" s="4"/>
      <c r="R240" s="4"/>
      <c r="S240" s="4"/>
      <c r="T240" s="98" t="s">
        <v>2211</v>
      </c>
      <c r="U240" s="98" t="s">
        <v>2212</v>
      </c>
      <c r="V240" s="98" t="s">
        <v>2213</v>
      </c>
      <c r="W240" s="63" t="s">
        <v>2155</v>
      </c>
    </row>
    <row r="241" spans="3:23" x14ac:dyDescent="0.4">
      <c r="C241" s="99"/>
      <c r="D241" s="101"/>
      <c r="E241" s="95" t="s">
        <v>2225</v>
      </c>
      <c r="F241" s="96"/>
      <c r="G241" s="97" t="s">
        <v>2187</v>
      </c>
      <c r="H241" s="97">
        <f t="shared" si="5"/>
        <v>0</v>
      </c>
      <c r="I241" s="4"/>
      <c r="J241" s="4"/>
      <c r="K241" s="4"/>
      <c r="L241" s="4"/>
      <c r="M241" s="4"/>
      <c r="N241" s="4"/>
      <c r="O241" s="4"/>
      <c r="P241" s="4"/>
      <c r="Q241" s="4"/>
      <c r="R241" s="4"/>
      <c r="S241" s="4"/>
      <c r="T241" s="98" t="s">
        <v>2211</v>
      </c>
      <c r="U241" s="98" t="s">
        <v>2212</v>
      </c>
      <c r="V241" s="98" t="s">
        <v>2213</v>
      </c>
      <c r="W241" s="63" t="s">
        <v>2155</v>
      </c>
    </row>
    <row r="242" spans="3:23" x14ac:dyDescent="0.4">
      <c r="C242" s="99"/>
      <c r="D242" s="94" t="s">
        <v>2226</v>
      </c>
      <c r="E242" s="95" t="s">
        <v>2227</v>
      </c>
      <c r="F242" s="96"/>
      <c r="G242" s="97" t="s">
        <v>2187</v>
      </c>
      <c r="H242" s="97">
        <f t="shared" si="5"/>
        <v>0</v>
      </c>
      <c r="I242" s="4"/>
      <c r="J242" s="4"/>
      <c r="K242" s="4"/>
      <c r="L242" s="4"/>
      <c r="M242" s="4"/>
      <c r="N242" s="4"/>
      <c r="O242" s="4"/>
      <c r="P242" s="4"/>
      <c r="Q242" s="4"/>
      <c r="R242" s="4"/>
      <c r="S242" s="4"/>
      <c r="T242" s="98" t="s">
        <v>2211</v>
      </c>
      <c r="U242" s="98" t="s">
        <v>2212</v>
      </c>
      <c r="V242" s="98" t="s">
        <v>2213</v>
      </c>
      <c r="W242" s="63" t="s">
        <v>2155</v>
      </c>
    </row>
    <row r="243" spans="3:23" ht="15.75" customHeight="1" x14ac:dyDescent="0.4">
      <c r="C243" s="99"/>
      <c r="D243" s="100"/>
      <c r="E243" s="95" t="s">
        <v>2310</v>
      </c>
      <c r="F243" s="96"/>
      <c r="G243" s="97" t="s">
        <v>2187</v>
      </c>
      <c r="H243" s="97">
        <f t="shared" si="5"/>
        <v>0</v>
      </c>
      <c r="I243" s="4"/>
      <c r="J243" s="4"/>
      <c r="K243" s="4"/>
      <c r="L243" s="4"/>
      <c r="M243" s="4"/>
      <c r="N243" s="4"/>
      <c r="O243" s="4"/>
      <c r="P243" s="4"/>
      <c r="Q243" s="4"/>
      <c r="R243" s="4"/>
      <c r="S243" s="4"/>
      <c r="T243" s="98" t="s">
        <v>2211</v>
      </c>
      <c r="U243" s="98" t="s">
        <v>2212</v>
      </c>
      <c r="V243" s="98" t="s">
        <v>2213</v>
      </c>
      <c r="W243" s="63" t="s">
        <v>2155</v>
      </c>
    </row>
    <row r="244" spans="3:23" x14ac:dyDescent="0.4">
      <c r="C244" s="99"/>
      <c r="D244" s="100"/>
      <c r="E244" s="95" t="s">
        <v>2290</v>
      </c>
      <c r="F244" s="96"/>
      <c r="G244" s="97" t="s">
        <v>2187</v>
      </c>
      <c r="H244" s="97">
        <f t="shared" si="5"/>
        <v>0</v>
      </c>
      <c r="I244" s="4"/>
      <c r="J244" s="4"/>
      <c r="K244" s="4"/>
      <c r="L244" s="4"/>
      <c r="M244" s="4"/>
      <c r="N244" s="4"/>
      <c r="O244" s="4"/>
      <c r="P244" s="4"/>
      <c r="Q244" s="4"/>
      <c r="R244" s="4"/>
      <c r="S244" s="4"/>
      <c r="T244" s="98" t="s">
        <v>2211</v>
      </c>
      <c r="U244" s="98" t="s">
        <v>2212</v>
      </c>
      <c r="V244" s="98" t="s">
        <v>2213</v>
      </c>
      <c r="W244" s="63" t="s">
        <v>2155</v>
      </c>
    </row>
    <row r="245" spans="3:23" x14ac:dyDescent="0.4">
      <c r="C245" s="99"/>
      <c r="D245" s="100"/>
      <c r="E245" s="102" t="s">
        <v>2306</v>
      </c>
      <c r="F245" s="96"/>
      <c r="G245" s="97" t="s">
        <v>2187</v>
      </c>
      <c r="H245" s="97">
        <f t="shared" si="5"/>
        <v>0</v>
      </c>
      <c r="I245" s="4"/>
      <c r="J245" s="4"/>
      <c r="K245" s="4"/>
      <c r="L245" s="4"/>
      <c r="M245" s="4"/>
      <c r="N245" s="4"/>
      <c r="O245" s="4"/>
      <c r="P245" s="4"/>
      <c r="Q245" s="4"/>
      <c r="R245" s="4"/>
      <c r="S245" s="4"/>
      <c r="T245" s="98" t="s">
        <v>2211</v>
      </c>
      <c r="U245" s="98" t="s">
        <v>2212</v>
      </c>
      <c r="V245" s="98" t="s">
        <v>2213</v>
      </c>
      <c r="W245" s="63" t="s">
        <v>2155</v>
      </c>
    </row>
    <row r="246" spans="3:23" x14ac:dyDescent="0.4">
      <c r="C246" s="99"/>
      <c r="D246" s="100"/>
      <c r="E246" s="95" t="s">
        <v>2291</v>
      </c>
      <c r="F246" s="96"/>
      <c r="G246" s="97" t="s">
        <v>2187</v>
      </c>
      <c r="H246" s="97">
        <f t="shared" si="5"/>
        <v>0</v>
      </c>
      <c r="I246" s="4"/>
      <c r="J246" s="4"/>
      <c r="K246" s="4"/>
      <c r="L246" s="4"/>
      <c r="M246" s="4"/>
      <c r="N246" s="4"/>
      <c r="O246" s="4"/>
      <c r="P246" s="4"/>
      <c r="Q246" s="4"/>
      <c r="R246" s="4"/>
      <c r="S246" s="4"/>
      <c r="T246" s="98" t="s">
        <v>2211</v>
      </c>
      <c r="U246" s="98" t="s">
        <v>2212</v>
      </c>
      <c r="V246" s="98" t="s">
        <v>2213</v>
      </c>
      <c r="W246" s="63" t="s">
        <v>2155</v>
      </c>
    </row>
    <row r="247" spans="3:23" x14ac:dyDescent="0.4">
      <c r="C247" s="99"/>
      <c r="D247" s="100"/>
      <c r="E247" s="95" t="s">
        <v>2292</v>
      </c>
      <c r="F247" s="96"/>
      <c r="G247" s="97" t="s">
        <v>2187</v>
      </c>
      <c r="H247" s="97">
        <f t="shared" si="5"/>
        <v>0</v>
      </c>
      <c r="I247" s="4"/>
      <c r="J247" s="4"/>
      <c r="K247" s="4"/>
      <c r="L247" s="4"/>
      <c r="M247" s="4"/>
      <c r="N247" s="4"/>
      <c r="O247" s="4"/>
      <c r="P247" s="4"/>
      <c r="Q247" s="4"/>
      <c r="R247" s="4"/>
      <c r="S247" s="4"/>
      <c r="T247" s="98" t="s">
        <v>2211</v>
      </c>
      <c r="U247" s="98" t="s">
        <v>2212</v>
      </c>
      <c r="V247" s="98" t="s">
        <v>2213</v>
      </c>
      <c r="W247" s="63" t="s">
        <v>2155</v>
      </c>
    </row>
    <row r="248" spans="3:23" ht="17.25" thickBot="1" x14ac:dyDescent="0.45">
      <c r="C248" s="99"/>
      <c r="D248" s="100"/>
      <c r="E248" s="103" t="s">
        <v>2293</v>
      </c>
      <c r="F248" s="104"/>
      <c r="G248" s="105" t="s">
        <v>2187</v>
      </c>
      <c r="H248" s="105">
        <f t="shared" si="5"/>
        <v>0</v>
      </c>
      <c r="I248" s="23"/>
      <c r="J248" s="23"/>
      <c r="K248" s="23"/>
      <c r="L248" s="23"/>
      <c r="M248" s="23"/>
      <c r="N248" s="23"/>
      <c r="O248" s="23"/>
      <c r="P248" s="23"/>
      <c r="Q248" s="23"/>
      <c r="R248" s="23"/>
      <c r="S248" s="23"/>
      <c r="T248" s="106" t="s">
        <v>2211</v>
      </c>
      <c r="U248" s="106" t="s">
        <v>2212</v>
      </c>
      <c r="V248" s="106" t="s">
        <v>2213</v>
      </c>
      <c r="W248" s="63" t="s">
        <v>2155</v>
      </c>
    </row>
    <row r="249" spans="3:23" ht="17.25" thickTop="1" x14ac:dyDescent="0.4">
      <c r="C249" s="107" t="s">
        <v>2229</v>
      </c>
      <c r="D249" s="108" t="s">
        <v>2209</v>
      </c>
      <c r="E249" s="109" t="s">
        <v>2210</v>
      </c>
      <c r="F249" s="110"/>
      <c r="G249" s="111" t="s">
        <v>2187</v>
      </c>
      <c r="H249" s="111">
        <f t="shared" si="5"/>
        <v>0</v>
      </c>
      <c r="I249" s="24"/>
      <c r="J249" s="24"/>
      <c r="K249" s="24"/>
      <c r="L249" s="24"/>
      <c r="M249" s="24"/>
      <c r="N249" s="24"/>
      <c r="O249" s="24"/>
      <c r="P249" s="24"/>
      <c r="Q249" s="24"/>
      <c r="R249" s="24"/>
      <c r="S249" s="24"/>
      <c r="T249" s="112" t="s">
        <v>2211</v>
      </c>
      <c r="U249" s="112" t="s">
        <v>2230</v>
      </c>
      <c r="V249" s="112" t="s">
        <v>2213</v>
      </c>
      <c r="W249" s="63" t="s">
        <v>2155</v>
      </c>
    </row>
    <row r="250" spans="3:23" x14ac:dyDescent="0.4">
      <c r="C250" s="99"/>
      <c r="D250" s="100"/>
      <c r="E250" s="95" t="s">
        <v>2214</v>
      </c>
      <c r="F250" s="96"/>
      <c r="G250" s="97" t="s">
        <v>2187</v>
      </c>
      <c r="H250" s="97">
        <f t="shared" si="5"/>
        <v>0</v>
      </c>
      <c r="I250" s="4"/>
      <c r="J250" s="4"/>
      <c r="K250" s="4"/>
      <c r="L250" s="4"/>
      <c r="M250" s="4"/>
      <c r="N250" s="4"/>
      <c r="O250" s="4"/>
      <c r="P250" s="4"/>
      <c r="Q250" s="4"/>
      <c r="R250" s="4"/>
      <c r="S250" s="4"/>
      <c r="T250" s="98" t="s">
        <v>2211</v>
      </c>
      <c r="U250" s="98" t="s">
        <v>2230</v>
      </c>
      <c r="V250" s="98" t="s">
        <v>2213</v>
      </c>
      <c r="W250" s="63" t="s">
        <v>2155</v>
      </c>
    </row>
    <row r="251" spans="3:23" x14ac:dyDescent="0.4">
      <c r="C251" s="99"/>
      <c r="D251" s="100"/>
      <c r="E251" s="95" t="s">
        <v>2215</v>
      </c>
      <c r="F251" s="96"/>
      <c r="G251" s="97" t="s">
        <v>2187</v>
      </c>
      <c r="H251" s="97">
        <f t="shared" si="5"/>
        <v>0</v>
      </c>
      <c r="I251" s="4"/>
      <c r="J251" s="4"/>
      <c r="K251" s="4"/>
      <c r="L251" s="4"/>
      <c r="M251" s="4"/>
      <c r="N251" s="4"/>
      <c r="O251" s="4"/>
      <c r="P251" s="4"/>
      <c r="Q251" s="4"/>
      <c r="R251" s="4"/>
      <c r="S251" s="4"/>
      <c r="T251" s="98" t="s">
        <v>2211</v>
      </c>
      <c r="U251" s="98" t="s">
        <v>2230</v>
      </c>
      <c r="V251" s="98" t="s">
        <v>2213</v>
      </c>
      <c r="W251" s="63" t="s">
        <v>2155</v>
      </c>
    </row>
    <row r="252" spans="3:23" x14ac:dyDescent="0.4">
      <c r="C252" s="99"/>
      <c r="D252" s="100"/>
      <c r="E252" s="95" t="s">
        <v>2216</v>
      </c>
      <c r="F252" s="96"/>
      <c r="G252" s="97" t="s">
        <v>2187</v>
      </c>
      <c r="H252" s="97">
        <f t="shared" si="5"/>
        <v>0</v>
      </c>
      <c r="I252" s="4"/>
      <c r="J252" s="4"/>
      <c r="K252" s="4"/>
      <c r="L252" s="4"/>
      <c r="M252" s="4"/>
      <c r="N252" s="4"/>
      <c r="O252" s="4"/>
      <c r="P252" s="4"/>
      <c r="Q252" s="4"/>
      <c r="R252" s="4"/>
      <c r="S252" s="4"/>
      <c r="T252" s="98" t="s">
        <v>2211</v>
      </c>
      <c r="U252" s="98" t="s">
        <v>2230</v>
      </c>
      <c r="V252" s="98" t="s">
        <v>2213</v>
      </c>
      <c r="W252" s="63" t="s">
        <v>2155</v>
      </c>
    </row>
    <row r="253" spans="3:23" x14ac:dyDescent="0.4">
      <c r="C253" s="99"/>
      <c r="D253" s="101"/>
      <c r="E253" s="95" t="s">
        <v>2217</v>
      </c>
      <c r="F253" s="96"/>
      <c r="G253" s="97" t="s">
        <v>2187</v>
      </c>
      <c r="H253" s="97">
        <f t="shared" si="5"/>
        <v>0</v>
      </c>
      <c r="I253" s="4"/>
      <c r="J253" s="4"/>
      <c r="K253" s="4"/>
      <c r="L253" s="4"/>
      <c r="M253" s="4"/>
      <c r="N253" s="4"/>
      <c r="O253" s="4"/>
      <c r="P253" s="4"/>
      <c r="Q253" s="4"/>
      <c r="R253" s="4"/>
      <c r="S253" s="4"/>
      <c r="T253" s="98" t="s">
        <v>2211</v>
      </c>
      <c r="U253" s="98" t="s">
        <v>2230</v>
      </c>
      <c r="V253" s="98" t="s">
        <v>2213</v>
      </c>
      <c r="W253" s="63" t="s">
        <v>2155</v>
      </c>
    </row>
    <row r="254" spans="3:23" x14ac:dyDescent="0.4">
      <c r="C254" s="99"/>
      <c r="D254" s="94" t="s">
        <v>2218</v>
      </c>
      <c r="E254" s="95" t="s">
        <v>2219</v>
      </c>
      <c r="F254" s="96"/>
      <c r="G254" s="97" t="s">
        <v>2187</v>
      </c>
      <c r="H254" s="97">
        <f t="shared" si="5"/>
        <v>0</v>
      </c>
      <c r="I254" s="4"/>
      <c r="J254" s="4"/>
      <c r="K254" s="4"/>
      <c r="L254" s="4"/>
      <c r="M254" s="4"/>
      <c r="N254" s="4"/>
      <c r="O254" s="4"/>
      <c r="P254" s="4"/>
      <c r="Q254" s="4"/>
      <c r="R254" s="4"/>
      <c r="S254" s="4"/>
      <c r="T254" s="98" t="s">
        <v>2211</v>
      </c>
      <c r="U254" s="98" t="s">
        <v>2230</v>
      </c>
      <c r="V254" s="98" t="s">
        <v>2213</v>
      </c>
      <c r="W254" s="63" t="s">
        <v>2155</v>
      </c>
    </row>
    <row r="255" spans="3:23" x14ac:dyDescent="0.4">
      <c r="C255" s="99"/>
      <c r="D255" s="100"/>
      <c r="E255" s="95" t="s">
        <v>2308</v>
      </c>
      <c r="F255" s="96"/>
      <c r="G255" s="97" t="s">
        <v>2187</v>
      </c>
      <c r="H255" s="97">
        <f t="shared" si="5"/>
        <v>0</v>
      </c>
      <c r="I255" s="4"/>
      <c r="J255" s="4"/>
      <c r="K255" s="4"/>
      <c r="L255" s="4"/>
      <c r="M255" s="4"/>
      <c r="N255" s="4"/>
      <c r="O255" s="4"/>
      <c r="P255" s="4"/>
      <c r="Q255" s="4"/>
      <c r="R255" s="4"/>
      <c r="S255" s="4"/>
      <c r="T255" s="98" t="s">
        <v>2211</v>
      </c>
      <c r="U255" s="98" t="s">
        <v>2230</v>
      </c>
      <c r="V255" s="98" t="s">
        <v>2213</v>
      </c>
      <c r="W255" s="63" t="s">
        <v>2155</v>
      </c>
    </row>
    <row r="256" spans="3:23" x14ac:dyDescent="0.4">
      <c r="C256" s="99"/>
      <c r="D256" s="101"/>
      <c r="E256" s="95" t="s">
        <v>2221</v>
      </c>
      <c r="F256" s="96"/>
      <c r="G256" s="97" t="s">
        <v>2187</v>
      </c>
      <c r="H256" s="97">
        <f t="shared" si="5"/>
        <v>0</v>
      </c>
      <c r="I256" s="4"/>
      <c r="J256" s="4"/>
      <c r="K256" s="4"/>
      <c r="L256" s="4"/>
      <c r="M256" s="4"/>
      <c r="N256" s="4"/>
      <c r="O256" s="4"/>
      <c r="P256" s="4"/>
      <c r="Q256" s="4"/>
      <c r="R256" s="4"/>
      <c r="S256" s="4"/>
      <c r="T256" s="98" t="s">
        <v>2211</v>
      </c>
      <c r="U256" s="98" t="s">
        <v>2230</v>
      </c>
      <c r="V256" s="98" t="s">
        <v>2213</v>
      </c>
      <c r="W256" s="63" t="s">
        <v>2155</v>
      </c>
    </row>
    <row r="257" spans="3:23" x14ac:dyDescent="0.4">
      <c r="C257" s="99"/>
      <c r="D257" s="94" t="s">
        <v>2222</v>
      </c>
      <c r="E257" s="95" t="s">
        <v>2309</v>
      </c>
      <c r="F257" s="96"/>
      <c r="G257" s="97" t="s">
        <v>2187</v>
      </c>
      <c r="H257" s="97">
        <f t="shared" si="5"/>
        <v>0</v>
      </c>
      <c r="I257" s="4"/>
      <c r="J257" s="4"/>
      <c r="K257" s="4"/>
      <c r="L257" s="4"/>
      <c r="M257" s="4"/>
      <c r="N257" s="4"/>
      <c r="O257" s="4"/>
      <c r="P257" s="4"/>
      <c r="Q257" s="4"/>
      <c r="R257" s="4"/>
      <c r="S257" s="4"/>
      <c r="T257" s="98" t="s">
        <v>2211</v>
      </c>
      <c r="U257" s="98" t="s">
        <v>2230</v>
      </c>
      <c r="V257" s="98" t="s">
        <v>2213</v>
      </c>
      <c r="W257" s="63" t="s">
        <v>2155</v>
      </c>
    </row>
    <row r="258" spans="3:23" x14ac:dyDescent="0.4">
      <c r="C258" s="99"/>
      <c r="D258" s="100"/>
      <c r="E258" s="95" t="s">
        <v>2224</v>
      </c>
      <c r="F258" s="96"/>
      <c r="G258" s="97" t="s">
        <v>2187</v>
      </c>
      <c r="H258" s="97">
        <f t="shared" si="5"/>
        <v>0</v>
      </c>
      <c r="I258" s="4"/>
      <c r="J258" s="4"/>
      <c r="K258" s="4"/>
      <c r="L258" s="4"/>
      <c r="M258" s="4"/>
      <c r="N258" s="4"/>
      <c r="O258" s="4"/>
      <c r="P258" s="4"/>
      <c r="Q258" s="4"/>
      <c r="R258" s="4"/>
      <c r="S258" s="4"/>
      <c r="T258" s="98" t="s">
        <v>2211</v>
      </c>
      <c r="U258" s="98" t="s">
        <v>2230</v>
      </c>
      <c r="V258" s="98" t="s">
        <v>2213</v>
      </c>
      <c r="W258" s="63" t="s">
        <v>2155</v>
      </c>
    </row>
    <row r="259" spans="3:23" x14ac:dyDescent="0.4">
      <c r="C259" s="99"/>
      <c r="D259" s="101"/>
      <c r="E259" s="95" t="s">
        <v>2225</v>
      </c>
      <c r="F259" s="96"/>
      <c r="G259" s="97" t="s">
        <v>2187</v>
      </c>
      <c r="H259" s="97">
        <f t="shared" si="5"/>
        <v>0</v>
      </c>
      <c r="I259" s="4"/>
      <c r="J259" s="4"/>
      <c r="K259" s="4"/>
      <c r="L259" s="4"/>
      <c r="M259" s="4"/>
      <c r="N259" s="4"/>
      <c r="O259" s="4"/>
      <c r="P259" s="4"/>
      <c r="Q259" s="4"/>
      <c r="R259" s="4"/>
      <c r="S259" s="4"/>
      <c r="T259" s="98" t="s">
        <v>2211</v>
      </c>
      <c r="U259" s="98" t="s">
        <v>2230</v>
      </c>
      <c r="V259" s="98" t="s">
        <v>2213</v>
      </c>
      <c r="W259" s="63" t="s">
        <v>2155</v>
      </c>
    </row>
    <row r="260" spans="3:23" x14ac:dyDescent="0.4">
      <c r="C260" s="99"/>
      <c r="D260" s="94" t="s">
        <v>2226</v>
      </c>
      <c r="E260" s="95" t="s">
        <v>2227</v>
      </c>
      <c r="F260" s="96"/>
      <c r="G260" s="97" t="s">
        <v>2187</v>
      </c>
      <c r="H260" s="97">
        <f t="shared" si="5"/>
        <v>0</v>
      </c>
      <c r="I260" s="4"/>
      <c r="J260" s="4"/>
      <c r="K260" s="4"/>
      <c r="L260" s="4"/>
      <c r="M260" s="4"/>
      <c r="N260" s="4"/>
      <c r="O260" s="4"/>
      <c r="P260" s="4"/>
      <c r="Q260" s="4"/>
      <c r="R260" s="4"/>
      <c r="S260" s="4"/>
      <c r="T260" s="98" t="s">
        <v>2211</v>
      </c>
      <c r="U260" s="98" t="s">
        <v>2230</v>
      </c>
      <c r="V260" s="98" t="s">
        <v>2213</v>
      </c>
      <c r="W260" s="63" t="s">
        <v>2155</v>
      </c>
    </row>
    <row r="261" spans="3:23" ht="15.75" customHeight="1" x14ac:dyDescent="0.4">
      <c r="C261" s="99"/>
      <c r="D261" s="100"/>
      <c r="E261" s="95" t="s">
        <v>2310</v>
      </c>
      <c r="F261" s="96"/>
      <c r="G261" s="97" t="s">
        <v>2187</v>
      </c>
      <c r="H261" s="97">
        <f t="shared" si="5"/>
        <v>0</v>
      </c>
      <c r="I261" s="4"/>
      <c r="J261" s="4"/>
      <c r="K261" s="4"/>
      <c r="L261" s="4"/>
      <c r="M261" s="4"/>
      <c r="N261" s="4"/>
      <c r="O261" s="4"/>
      <c r="P261" s="4"/>
      <c r="Q261" s="4"/>
      <c r="R261" s="4"/>
      <c r="S261" s="4"/>
      <c r="T261" s="98" t="s">
        <v>2211</v>
      </c>
      <c r="U261" s="98" t="s">
        <v>2230</v>
      </c>
      <c r="V261" s="98" t="s">
        <v>2213</v>
      </c>
      <c r="W261" s="63" t="s">
        <v>2155</v>
      </c>
    </row>
    <row r="262" spans="3:23" x14ac:dyDescent="0.4">
      <c r="C262" s="99"/>
      <c r="D262" s="100"/>
      <c r="E262" s="95" t="s">
        <v>2290</v>
      </c>
      <c r="F262" s="96"/>
      <c r="G262" s="97" t="s">
        <v>2187</v>
      </c>
      <c r="H262" s="97">
        <f t="shared" ref="H262:H284" si="6">SUM($I262:$S262)</f>
        <v>0</v>
      </c>
      <c r="I262" s="4"/>
      <c r="J262" s="4"/>
      <c r="K262" s="4"/>
      <c r="L262" s="4"/>
      <c r="M262" s="4"/>
      <c r="N262" s="4"/>
      <c r="O262" s="4"/>
      <c r="P262" s="4"/>
      <c r="Q262" s="4"/>
      <c r="R262" s="4"/>
      <c r="S262" s="4"/>
      <c r="T262" s="98" t="s">
        <v>2211</v>
      </c>
      <c r="U262" s="98" t="s">
        <v>2230</v>
      </c>
      <c r="V262" s="98" t="s">
        <v>2213</v>
      </c>
      <c r="W262" s="63" t="s">
        <v>2155</v>
      </c>
    </row>
    <row r="263" spans="3:23" x14ac:dyDescent="0.4">
      <c r="C263" s="99"/>
      <c r="D263" s="100"/>
      <c r="E263" s="102" t="s">
        <v>2306</v>
      </c>
      <c r="F263" s="96"/>
      <c r="G263" s="97" t="s">
        <v>2187</v>
      </c>
      <c r="H263" s="97">
        <f t="shared" si="6"/>
        <v>0</v>
      </c>
      <c r="I263" s="4"/>
      <c r="J263" s="4"/>
      <c r="K263" s="4"/>
      <c r="L263" s="4"/>
      <c r="M263" s="4"/>
      <c r="N263" s="4"/>
      <c r="O263" s="4"/>
      <c r="P263" s="4"/>
      <c r="Q263" s="4"/>
      <c r="R263" s="4"/>
      <c r="S263" s="4"/>
      <c r="T263" s="98" t="s">
        <v>2211</v>
      </c>
      <c r="U263" s="98" t="s">
        <v>2230</v>
      </c>
      <c r="V263" s="98" t="s">
        <v>2213</v>
      </c>
      <c r="W263" s="63" t="s">
        <v>2155</v>
      </c>
    </row>
    <row r="264" spans="3:23" x14ac:dyDescent="0.4">
      <c r="C264" s="99"/>
      <c r="D264" s="100"/>
      <c r="E264" s="95" t="s">
        <v>2291</v>
      </c>
      <c r="F264" s="96"/>
      <c r="G264" s="97" t="s">
        <v>2187</v>
      </c>
      <c r="H264" s="97">
        <f t="shared" si="6"/>
        <v>0</v>
      </c>
      <c r="I264" s="4"/>
      <c r="J264" s="4"/>
      <c r="K264" s="4"/>
      <c r="L264" s="4"/>
      <c r="M264" s="4"/>
      <c r="N264" s="4"/>
      <c r="O264" s="4"/>
      <c r="P264" s="4"/>
      <c r="Q264" s="4"/>
      <c r="R264" s="4"/>
      <c r="S264" s="4"/>
      <c r="T264" s="98" t="s">
        <v>2211</v>
      </c>
      <c r="U264" s="98" t="s">
        <v>2230</v>
      </c>
      <c r="V264" s="98" t="s">
        <v>2213</v>
      </c>
      <c r="W264" s="63" t="s">
        <v>2155</v>
      </c>
    </row>
    <row r="265" spans="3:23" x14ac:dyDescent="0.4">
      <c r="C265" s="99"/>
      <c r="D265" s="100"/>
      <c r="E265" s="95" t="s">
        <v>2292</v>
      </c>
      <c r="F265" s="96"/>
      <c r="G265" s="97" t="s">
        <v>2187</v>
      </c>
      <c r="H265" s="97">
        <f t="shared" si="6"/>
        <v>0</v>
      </c>
      <c r="I265" s="4"/>
      <c r="J265" s="4"/>
      <c r="K265" s="4"/>
      <c r="L265" s="4"/>
      <c r="M265" s="4"/>
      <c r="N265" s="4"/>
      <c r="O265" s="4"/>
      <c r="P265" s="4"/>
      <c r="Q265" s="4"/>
      <c r="R265" s="4"/>
      <c r="S265" s="4"/>
      <c r="T265" s="98" t="s">
        <v>2211</v>
      </c>
      <c r="U265" s="98" t="s">
        <v>2230</v>
      </c>
      <c r="V265" s="98" t="s">
        <v>2213</v>
      </c>
      <c r="W265" s="63" t="s">
        <v>2155</v>
      </c>
    </row>
    <row r="266" spans="3:23" ht="17.25" thickBot="1" x14ac:dyDescent="0.45">
      <c r="C266" s="99"/>
      <c r="D266" s="100"/>
      <c r="E266" s="103" t="s">
        <v>2293</v>
      </c>
      <c r="F266" s="104"/>
      <c r="G266" s="105" t="s">
        <v>2187</v>
      </c>
      <c r="H266" s="105">
        <f t="shared" si="6"/>
        <v>0</v>
      </c>
      <c r="I266" s="23"/>
      <c r="J266" s="23"/>
      <c r="K266" s="23"/>
      <c r="L266" s="23"/>
      <c r="M266" s="23"/>
      <c r="N266" s="23"/>
      <c r="O266" s="23"/>
      <c r="P266" s="23"/>
      <c r="Q266" s="23"/>
      <c r="R266" s="23"/>
      <c r="S266" s="23"/>
      <c r="T266" s="106" t="s">
        <v>2211</v>
      </c>
      <c r="U266" s="106" t="s">
        <v>2230</v>
      </c>
      <c r="V266" s="106" t="s">
        <v>2213</v>
      </c>
      <c r="W266" s="63" t="s">
        <v>2155</v>
      </c>
    </row>
    <row r="267" spans="3:23" ht="17.25" thickTop="1" x14ac:dyDescent="0.4">
      <c r="C267" s="107" t="s">
        <v>2231</v>
      </c>
      <c r="D267" s="108" t="s">
        <v>2209</v>
      </c>
      <c r="E267" s="109" t="s">
        <v>2210</v>
      </c>
      <c r="F267" s="110"/>
      <c r="G267" s="111" t="s">
        <v>2187</v>
      </c>
      <c r="H267" s="111">
        <f t="shared" si="6"/>
        <v>0</v>
      </c>
      <c r="I267" s="24"/>
      <c r="J267" s="24"/>
      <c r="K267" s="24"/>
      <c r="L267" s="24"/>
      <c r="M267" s="24"/>
      <c r="N267" s="24"/>
      <c r="O267" s="24"/>
      <c r="P267" s="24"/>
      <c r="Q267" s="24"/>
      <c r="R267" s="24"/>
      <c r="S267" s="24"/>
      <c r="T267" s="112" t="s">
        <v>2232</v>
      </c>
      <c r="U267" s="112" t="s">
        <v>2212</v>
      </c>
      <c r="V267" s="112" t="s">
        <v>2213</v>
      </c>
      <c r="W267" s="63" t="s">
        <v>2155</v>
      </c>
    </row>
    <row r="268" spans="3:23" x14ac:dyDescent="0.4">
      <c r="C268" s="99"/>
      <c r="D268" s="100"/>
      <c r="E268" s="95" t="s">
        <v>2214</v>
      </c>
      <c r="F268" s="96"/>
      <c r="G268" s="97" t="s">
        <v>2187</v>
      </c>
      <c r="H268" s="97">
        <f t="shared" si="6"/>
        <v>0</v>
      </c>
      <c r="I268" s="4"/>
      <c r="J268" s="4"/>
      <c r="K268" s="4"/>
      <c r="L268" s="4"/>
      <c r="M268" s="4"/>
      <c r="N268" s="4"/>
      <c r="O268" s="4"/>
      <c r="P268" s="4"/>
      <c r="Q268" s="4"/>
      <c r="R268" s="4"/>
      <c r="S268" s="4"/>
      <c r="T268" s="98" t="s">
        <v>2232</v>
      </c>
      <c r="U268" s="98" t="s">
        <v>2212</v>
      </c>
      <c r="V268" s="98" t="s">
        <v>2213</v>
      </c>
      <c r="W268" s="63" t="s">
        <v>2155</v>
      </c>
    </row>
    <row r="269" spans="3:23" x14ac:dyDescent="0.4">
      <c r="C269" s="99"/>
      <c r="D269" s="100"/>
      <c r="E269" s="95" t="s">
        <v>2215</v>
      </c>
      <c r="F269" s="96"/>
      <c r="G269" s="97" t="s">
        <v>2187</v>
      </c>
      <c r="H269" s="97">
        <f t="shared" si="6"/>
        <v>0</v>
      </c>
      <c r="I269" s="4"/>
      <c r="J269" s="4"/>
      <c r="K269" s="4"/>
      <c r="L269" s="4"/>
      <c r="M269" s="4"/>
      <c r="N269" s="4"/>
      <c r="O269" s="4"/>
      <c r="P269" s="4"/>
      <c r="Q269" s="4"/>
      <c r="R269" s="4"/>
      <c r="S269" s="4"/>
      <c r="T269" s="98" t="s">
        <v>2232</v>
      </c>
      <c r="U269" s="98" t="s">
        <v>2212</v>
      </c>
      <c r="V269" s="98" t="s">
        <v>2213</v>
      </c>
      <c r="W269" s="63" t="s">
        <v>2155</v>
      </c>
    </row>
    <row r="270" spans="3:23" x14ac:dyDescent="0.4">
      <c r="C270" s="99"/>
      <c r="D270" s="100"/>
      <c r="E270" s="95" t="s">
        <v>2216</v>
      </c>
      <c r="F270" s="96"/>
      <c r="G270" s="97" t="s">
        <v>2187</v>
      </c>
      <c r="H270" s="97">
        <f t="shared" si="6"/>
        <v>0</v>
      </c>
      <c r="I270" s="4"/>
      <c r="J270" s="4"/>
      <c r="K270" s="4"/>
      <c r="L270" s="4"/>
      <c r="M270" s="4"/>
      <c r="N270" s="4"/>
      <c r="O270" s="4"/>
      <c r="P270" s="4"/>
      <c r="Q270" s="4"/>
      <c r="R270" s="4"/>
      <c r="S270" s="4"/>
      <c r="T270" s="98" t="s">
        <v>2232</v>
      </c>
      <c r="U270" s="98" t="s">
        <v>2212</v>
      </c>
      <c r="V270" s="98" t="s">
        <v>2213</v>
      </c>
      <c r="W270" s="63" t="s">
        <v>2155</v>
      </c>
    </row>
    <row r="271" spans="3:23" x14ac:dyDescent="0.4">
      <c r="C271" s="99"/>
      <c r="D271" s="101"/>
      <c r="E271" s="95" t="s">
        <v>2217</v>
      </c>
      <c r="F271" s="96"/>
      <c r="G271" s="97" t="s">
        <v>2187</v>
      </c>
      <c r="H271" s="97">
        <f t="shared" si="6"/>
        <v>0</v>
      </c>
      <c r="I271" s="4"/>
      <c r="J271" s="4"/>
      <c r="K271" s="4"/>
      <c r="L271" s="4"/>
      <c r="M271" s="4"/>
      <c r="N271" s="4"/>
      <c r="O271" s="4"/>
      <c r="P271" s="4"/>
      <c r="Q271" s="4"/>
      <c r="R271" s="4"/>
      <c r="S271" s="4"/>
      <c r="T271" s="98" t="s">
        <v>2232</v>
      </c>
      <c r="U271" s="98" t="s">
        <v>2212</v>
      </c>
      <c r="V271" s="98" t="s">
        <v>2213</v>
      </c>
      <c r="W271" s="63" t="s">
        <v>2155</v>
      </c>
    </row>
    <row r="272" spans="3:23" x14ac:dyDescent="0.4">
      <c r="C272" s="99"/>
      <c r="D272" s="94" t="s">
        <v>2218</v>
      </c>
      <c r="E272" s="95" t="s">
        <v>2219</v>
      </c>
      <c r="F272" s="96"/>
      <c r="G272" s="97" t="s">
        <v>2187</v>
      </c>
      <c r="H272" s="97">
        <f t="shared" si="6"/>
        <v>0</v>
      </c>
      <c r="I272" s="4"/>
      <c r="J272" s="4"/>
      <c r="K272" s="4"/>
      <c r="L272" s="4"/>
      <c r="M272" s="4"/>
      <c r="N272" s="4"/>
      <c r="O272" s="4"/>
      <c r="P272" s="4"/>
      <c r="Q272" s="4"/>
      <c r="R272" s="4"/>
      <c r="S272" s="4"/>
      <c r="T272" s="98" t="s">
        <v>2232</v>
      </c>
      <c r="U272" s="98" t="s">
        <v>2212</v>
      </c>
      <c r="V272" s="98" t="s">
        <v>2213</v>
      </c>
      <c r="W272" s="63" t="s">
        <v>2155</v>
      </c>
    </row>
    <row r="273" spans="3:23" x14ac:dyDescent="0.4">
      <c r="C273" s="99"/>
      <c r="D273" s="100"/>
      <c r="E273" s="95" t="s">
        <v>2308</v>
      </c>
      <c r="F273" s="96"/>
      <c r="G273" s="97" t="s">
        <v>2187</v>
      </c>
      <c r="H273" s="97">
        <f t="shared" si="6"/>
        <v>0</v>
      </c>
      <c r="I273" s="4"/>
      <c r="J273" s="4"/>
      <c r="K273" s="4"/>
      <c r="L273" s="4"/>
      <c r="M273" s="4"/>
      <c r="N273" s="4"/>
      <c r="O273" s="4"/>
      <c r="P273" s="4"/>
      <c r="Q273" s="4"/>
      <c r="R273" s="4"/>
      <c r="S273" s="4"/>
      <c r="T273" s="98" t="s">
        <v>2232</v>
      </c>
      <c r="U273" s="98" t="s">
        <v>2212</v>
      </c>
      <c r="V273" s="98" t="s">
        <v>2213</v>
      </c>
      <c r="W273" s="63" t="s">
        <v>2155</v>
      </c>
    </row>
    <row r="274" spans="3:23" x14ac:dyDescent="0.4">
      <c r="C274" s="99"/>
      <c r="D274" s="101"/>
      <c r="E274" s="95" t="s">
        <v>2221</v>
      </c>
      <c r="F274" s="96"/>
      <c r="G274" s="97" t="s">
        <v>2187</v>
      </c>
      <c r="H274" s="97">
        <f t="shared" si="6"/>
        <v>0</v>
      </c>
      <c r="I274" s="4"/>
      <c r="J274" s="4"/>
      <c r="K274" s="4"/>
      <c r="L274" s="4"/>
      <c r="M274" s="4"/>
      <c r="N274" s="4"/>
      <c r="O274" s="4"/>
      <c r="P274" s="4"/>
      <c r="Q274" s="4"/>
      <c r="R274" s="4"/>
      <c r="S274" s="4"/>
      <c r="T274" s="98" t="s">
        <v>2232</v>
      </c>
      <c r="U274" s="98" t="s">
        <v>2212</v>
      </c>
      <c r="V274" s="98" t="s">
        <v>2213</v>
      </c>
      <c r="W274" s="63" t="s">
        <v>2155</v>
      </c>
    </row>
    <row r="275" spans="3:23" x14ac:dyDescent="0.4">
      <c r="C275" s="99"/>
      <c r="D275" s="94" t="s">
        <v>2222</v>
      </c>
      <c r="E275" s="95" t="s">
        <v>2309</v>
      </c>
      <c r="F275" s="96"/>
      <c r="G275" s="97" t="s">
        <v>2187</v>
      </c>
      <c r="H275" s="97">
        <f t="shared" si="6"/>
        <v>0</v>
      </c>
      <c r="I275" s="4"/>
      <c r="J275" s="4"/>
      <c r="K275" s="4"/>
      <c r="L275" s="4"/>
      <c r="M275" s="4"/>
      <c r="N275" s="4"/>
      <c r="O275" s="4"/>
      <c r="P275" s="4"/>
      <c r="Q275" s="4"/>
      <c r="R275" s="4"/>
      <c r="S275" s="4"/>
      <c r="T275" s="98" t="s">
        <v>2232</v>
      </c>
      <c r="U275" s="98" t="s">
        <v>2212</v>
      </c>
      <c r="V275" s="98" t="s">
        <v>2213</v>
      </c>
      <c r="W275" s="63" t="s">
        <v>2155</v>
      </c>
    </row>
    <row r="276" spans="3:23" x14ac:dyDescent="0.4">
      <c r="C276" s="99"/>
      <c r="D276" s="100"/>
      <c r="E276" s="95" t="s">
        <v>2224</v>
      </c>
      <c r="F276" s="96"/>
      <c r="G276" s="97" t="s">
        <v>2187</v>
      </c>
      <c r="H276" s="97">
        <f t="shared" si="6"/>
        <v>0</v>
      </c>
      <c r="I276" s="4"/>
      <c r="J276" s="4"/>
      <c r="K276" s="4"/>
      <c r="L276" s="4"/>
      <c r="M276" s="4"/>
      <c r="N276" s="4"/>
      <c r="O276" s="4"/>
      <c r="P276" s="4"/>
      <c r="Q276" s="4"/>
      <c r="R276" s="4"/>
      <c r="S276" s="4"/>
      <c r="T276" s="98" t="s">
        <v>2232</v>
      </c>
      <c r="U276" s="98" t="s">
        <v>2212</v>
      </c>
      <c r="V276" s="98" t="s">
        <v>2213</v>
      </c>
      <c r="W276" s="63" t="s">
        <v>2155</v>
      </c>
    </row>
    <row r="277" spans="3:23" x14ac:dyDescent="0.4">
      <c r="C277" s="99"/>
      <c r="D277" s="101"/>
      <c r="E277" s="95" t="s">
        <v>2225</v>
      </c>
      <c r="F277" s="96"/>
      <c r="G277" s="97" t="s">
        <v>2187</v>
      </c>
      <c r="H277" s="97">
        <f t="shared" si="6"/>
        <v>0</v>
      </c>
      <c r="I277" s="4"/>
      <c r="J277" s="4"/>
      <c r="K277" s="4"/>
      <c r="L277" s="4"/>
      <c r="M277" s="4"/>
      <c r="N277" s="4"/>
      <c r="O277" s="4"/>
      <c r="P277" s="4"/>
      <c r="Q277" s="4"/>
      <c r="R277" s="4"/>
      <c r="S277" s="4"/>
      <c r="T277" s="98" t="s">
        <v>2232</v>
      </c>
      <c r="U277" s="98" t="s">
        <v>2212</v>
      </c>
      <c r="V277" s="98" t="s">
        <v>2213</v>
      </c>
      <c r="W277" s="63" t="s">
        <v>2155</v>
      </c>
    </row>
    <row r="278" spans="3:23" x14ac:dyDescent="0.4">
      <c r="C278" s="99"/>
      <c r="D278" s="94" t="s">
        <v>2226</v>
      </c>
      <c r="E278" s="95" t="s">
        <v>2227</v>
      </c>
      <c r="F278" s="96"/>
      <c r="G278" s="97" t="s">
        <v>2187</v>
      </c>
      <c r="H278" s="97">
        <f t="shared" si="6"/>
        <v>0</v>
      </c>
      <c r="I278" s="4"/>
      <c r="J278" s="4"/>
      <c r="K278" s="4"/>
      <c r="L278" s="4"/>
      <c r="M278" s="4"/>
      <c r="N278" s="4"/>
      <c r="O278" s="4"/>
      <c r="P278" s="4"/>
      <c r="Q278" s="4"/>
      <c r="R278" s="4"/>
      <c r="S278" s="4"/>
      <c r="T278" s="98" t="s">
        <v>2232</v>
      </c>
      <c r="U278" s="98" t="s">
        <v>2212</v>
      </c>
      <c r="V278" s="98" t="s">
        <v>2213</v>
      </c>
      <c r="W278" s="63" t="s">
        <v>2155</v>
      </c>
    </row>
    <row r="279" spans="3:23" ht="15.75" customHeight="1" x14ac:dyDescent="0.4">
      <c r="C279" s="99"/>
      <c r="D279" s="100"/>
      <c r="E279" s="95" t="s">
        <v>2310</v>
      </c>
      <c r="F279" s="96"/>
      <c r="G279" s="97" t="s">
        <v>2187</v>
      </c>
      <c r="H279" s="97">
        <f t="shared" si="6"/>
        <v>0</v>
      </c>
      <c r="I279" s="4"/>
      <c r="J279" s="4"/>
      <c r="K279" s="4"/>
      <c r="L279" s="4"/>
      <c r="M279" s="4"/>
      <c r="N279" s="4"/>
      <c r="O279" s="4"/>
      <c r="P279" s="4"/>
      <c r="Q279" s="4"/>
      <c r="R279" s="4"/>
      <c r="S279" s="4"/>
      <c r="T279" s="98" t="s">
        <v>2232</v>
      </c>
      <c r="U279" s="98" t="s">
        <v>2212</v>
      </c>
      <c r="V279" s="98" t="s">
        <v>2213</v>
      </c>
      <c r="W279" s="63" t="s">
        <v>2155</v>
      </c>
    </row>
    <row r="280" spans="3:23" x14ac:dyDescent="0.4">
      <c r="C280" s="99"/>
      <c r="D280" s="100"/>
      <c r="E280" s="95" t="s">
        <v>2290</v>
      </c>
      <c r="F280" s="96"/>
      <c r="G280" s="97" t="s">
        <v>2187</v>
      </c>
      <c r="H280" s="97">
        <f t="shared" si="6"/>
        <v>0</v>
      </c>
      <c r="I280" s="4"/>
      <c r="J280" s="4"/>
      <c r="K280" s="4"/>
      <c r="L280" s="4"/>
      <c r="M280" s="4"/>
      <c r="N280" s="4"/>
      <c r="O280" s="4"/>
      <c r="P280" s="4"/>
      <c r="Q280" s="4"/>
      <c r="R280" s="4"/>
      <c r="S280" s="4"/>
      <c r="T280" s="98" t="s">
        <v>2232</v>
      </c>
      <c r="U280" s="98" t="s">
        <v>2212</v>
      </c>
      <c r="V280" s="98" t="s">
        <v>2213</v>
      </c>
      <c r="W280" s="63" t="s">
        <v>2155</v>
      </c>
    </row>
    <row r="281" spans="3:23" x14ac:dyDescent="0.4">
      <c r="C281" s="99"/>
      <c r="D281" s="100"/>
      <c r="E281" s="102" t="s">
        <v>2306</v>
      </c>
      <c r="F281" s="96"/>
      <c r="G281" s="97" t="s">
        <v>2187</v>
      </c>
      <c r="H281" s="97">
        <f t="shared" si="6"/>
        <v>0</v>
      </c>
      <c r="I281" s="4"/>
      <c r="J281" s="4"/>
      <c r="K281" s="4"/>
      <c r="L281" s="4"/>
      <c r="M281" s="4"/>
      <c r="N281" s="4"/>
      <c r="O281" s="4"/>
      <c r="P281" s="4"/>
      <c r="Q281" s="4"/>
      <c r="R281" s="4"/>
      <c r="S281" s="4"/>
      <c r="T281" s="98" t="s">
        <v>2232</v>
      </c>
      <c r="U281" s="98" t="s">
        <v>2212</v>
      </c>
      <c r="V281" s="98" t="s">
        <v>2213</v>
      </c>
      <c r="W281" s="63" t="s">
        <v>2155</v>
      </c>
    </row>
    <row r="282" spans="3:23" x14ac:dyDescent="0.4">
      <c r="C282" s="99"/>
      <c r="D282" s="100"/>
      <c r="E282" s="95" t="s">
        <v>2291</v>
      </c>
      <c r="F282" s="96"/>
      <c r="G282" s="97" t="s">
        <v>2187</v>
      </c>
      <c r="H282" s="97">
        <f t="shared" si="6"/>
        <v>0</v>
      </c>
      <c r="I282" s="4"/>
      <c r="J282" s="4"/>
      <c r="K282" s="4"/>
      <c r="L282" s="4"/>
      <c r="M282" s="4"/>
      <c r="N282" s="4"/>
      <c r="O282" s="4"/>
      <c r="P282" s="4"/>
      <c r="Q282" s="4"/>
      <c r="R282" s="4"/>
      <c r="S282" s="4"/>
      <c r="T282" s="98" t="s">
        <v>2232</v>
      </c>
      <c r="U282" s="98" t="s">
        <v>2212</v>
      </c>
      <c r="V282" s="98" t="s">
        <v>2213</v>
      </c>
      <c r="W282" s="63" t="s">
        <v>2155</v>
      </c>
    </row>
    <row r="283" spans="3:23" x14ac:dyDescent="0.4">
      <c r="C283" s="99"/>
      <c r="D283" s="100"/>
      <c r="E283" s="95" t="s">
        <v>2292</v>
      </c>
      <c r="F283" s="96"/>
      <c r="G283" s="97" t="s">
        <v>2187</v>
      </c>
      <c r="H283" s="97">
        <f t="shared" si="6"/>
        <v>0</v>
      </c>
      <c r="I283" s="4"/>
      <c r="J283" s="4"/>
      <c r="K283" s="4"/>
      <c r="L283" s="4"/>
      <c r="M283" s="4"/>
      <c r="N283" s="4"/>
      <c r="O283" s="4"/>
      <c r="P283" s="4"/>
      <c r="Q283" s="4"/>
      <c r="R283" s="4"/>
      <c r="S283" s="4"/>
      <c r="T283" s="98" t="s">
        <v>2232</v>
      </c>
      <c r="U283" s="98" t="s">
        <v>2212</v>
      </c>
      <c r="V283" s="98" t="s">
        <v>2213</v>
      </c>
      <c r="W283" s="63" t="s">
        <v>2155</v>
      </c>
    </row>
    <row r="284" spans="3:23" x14ac:dyDescent="0.4">
      <c r="C284" s="113"/>
      <c r="D284" s="101"/>
      <c r="E284" s="95" t="s">
        <v>2293</v>
      </c>
      <c r="F284" s="96"/>
      <c r="G284" s="97" t="s">
        <v>2187</v>
      </c>
      <c r="H284" s="97">
        <f t="shared" si="6"/>
        <v>0</v>
      </c>
      <c r="I284" s="4"/>
      <c r="J284" s="4"/>
      <c r="K284" s="4"/>
      <c r="L284" s="4"/>
      <c r="M284" s="4"/>
      <c r="N284" s="4"/>
      <c r="O284" s="4"/>
      <c r="P284" s="4"/>
      <c r="Q284" s="4"/>
      <c r="R284" s="4"/>
      <c r="S284" s="4"/>
      <c r="T284" s="98" t="s">
        <v>2232</v>
      </c>
      <c r="U284" s="98" t="s">
        <v>2212</v>
      </c>
      <c r="V284" s="98" t="s">
        <v>2213</v>
      </c>
      <c r="W284" s="63" t="s">
        <v>2155</v>
      </c>
    </row>
    <row r="285" spans="3:23" x14ac:dyDescent="0.4">
      <c r="C285" s="63" t="s">
        <v>2155</v>
      </c>
      <c r="D285" s="63" t="s">
        <v>2155</v>
      </c>
      <c r="E285" s="63" t="s">
        <v>2155</v>
      </c>
      <c r="F285" s="63" t="s">
        <v>2155</v>
      </c>
      <c r="G285" s="63" t="s">
        <v>2155</v>
      </c>
      <c r="H285" s="63" t="s">
        <v>2155</v>
      </c>
      <c r="I285" s="63" t="s">
        <v>2155</v>
      </c>
      <c r="J285" s="63" t="s">
        <v>2155</v>
      </c>
      <c r="K285" s="63" t="s">
        <v>2155</v>
      </c>
      <c r="L285" s="63" t="s">
        <v>2155</v>
      </c>
      <c r="M285" s="63" t="s">
        <v>2155</v>
      </c>
      <c r="N285" s="63" t="s">
        <v>2155</v>
      </c>
      <c r="O285" s="63" t="s">
        <v>2155</v>
      </c>
      <c r="P285" s="63" t="s">
        <v>2155</v>
      </c>
      <c r="Q285" s="63" t="s">
        <v>2155</v>
      </c>
      <c r="R285" s="63" t="s">
        <v>2155</v>
      </c>
      <c r="S285" s="63" t="s">
        <v>2155</v>
      </c>
      <c r="T285" s="63" t="s">
        <v>2155</v>
      </c>
      <c r="U285" s="63" t="s">
        <v>2155</v>
      </c>
      <c r="V285" s="63" t="s">
        <v>2155</v>
      </c>
      <c r="W285" s="63" t="s">
        <v>2155</v>
      </c>
    </row>
  </sheetData>
  <sheetProtection algorithmName="SHA-512" hashValue="2cn8uyPS9+1LPJIe/7JA10aKTaiQCTJtMIupO86qMyEHcli2jZVuYlFLT8jADX6wY/gWbSzlr7kIYJ5uwWyhCA==" saltValue="x0qFiJ5VLPdi1wJn5W3I3g==" spinCount="100000" sheet="1"/>
  <mergeCells count="6">
    <mergeCell ref="H13:H14"/>
    <mergeCell ref="C13:C14"/>
    <mergeCell ref="D13:D14"/>
    <mergeCell ref="E13:E14"/>
    <mergeCell ref="G13:G14"/>
    <mergeCell ref="F13:F14"/>
  </mergeCells>
  <phoneticPr fontId="1"/>
  <dataValidations count="1">
    <dataValidation type="whole" allowBlank="1" showInputMessage="1" showErrorMessage="1" sqref="I15:V284" xr:uid="{6677FE56-1CAE-429E-8197-C0C41EA0534C}">
      <formula1>0</formula1>
      <formula2>9999999999</formula2>
    </dataValidation>
  </dataValidations>
  <pageMargins left="0.7" right="0.7" top="0.75" bottom="0.75" header="0.3" footer="0.3"/>
  <pageSetup paperSize="8" scale="5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E5E3-E66E-4D37-9141-854AC1D6B298}">
  <sheetPr>
    <tabColor theme="9" tint="0.79998168889431442"/>
    <pageSetUpPr fitToPage="1"/>
  </sheetPr>
  <dimension ref="A1:W285"/>
  <sheetViews>
    <sheetView showGridLines="0" view="pageBreakPreview" zoomScaleNormal="85" zoomScaleSheetLayoutView="100" workbookViewId="0"/>
  </sheetViews>
  <sheetFormatPr defaultColWidth="9" defaultRowHeight="16.5" x14ac:dyDescent="0.4"/>
  <cols>
    <col min="1" max="1" width="2.25" style="63" customWidth="1"/>
    <col min="2" max="2" width="2.875" style="63" customWidth="1"/>
    <col min="3" max="3" width="31.5" style="63" customWidth="1"/>
    <col min="4" max="6" width="38.625" style="63" customWidth="1"/>
    <col min="7" max="8" width="14.125" style="63" customWidth="1"/>
    <col min="9" max="9" width="10.375" style="63" customWidth="1"/>
    <col min="10" max="19" width="10.625" style="63" customWidth="1"/>
    <col min="20" max="22" width="14.125" style="63" customWidth="1"/>
    <col min="23" max="16384" width="9" style="63"/>
  </cols>
  <sheetData>
    <row r="1" spans="1:23" x14ac:dyDescent="0.4">
      <c r="E1" s="64"/>
      <c r="F1" s="64"/>
    </row>
    <row r="2" spans="1:23" ht="17.25" x14ac:dyDescent="0.4">
      <c r="B2" s="78" t="s">
        <v>2287</v>
      </c>
      <c r="E2" s="64"/>
      <c r="F2" s="64"/>
    </row>
    <row r="3" spans="1:23" x14ac:dyDescent="0.4">
      <c r="B3" s="79"/>
      <c r="C3" s="64" t="s">
        <v>2179</v>
      </c>
      <c r="E3" s="64"/>
      <c r="F3" s="64"/>
    </row>
    <row r="4" spans="1:23" x14ac:dyDescent="0.4">
      <c r="B4" s="79"/>
      <c r="C4" s="80" t="s">
        <v>2298</v>
      </c>
      <c r="D4" s="81"/>
      <c r="E4" s="80"/>
      <c r="F4" s="64"/>
    </row>
    <row r="5" spans="1:23" x14ac:dyDescent="0.4">
      <c r="B5" s="79"/>
      <c r="C5" s="64"/>
      <c r="E5" s="64"/>
      <c r="F5" s="64"/>
    </row>
    <row r="6" spans="1:23" ht="24" customHeight="1" x14ac:dyDescent="0.4">
      <c r="B6" s="79"/>
      <c r="C6" s="82"/>
      <c r="D6" s="82" t="s">
        <v>2180</v>
      </c>
      <c r="E6" s="82" t="s">
        <v>2181</v>
      </c>
      <c r="F6" s="68" t="s">
        <v>2167</v>
      </c>
    </row>
    <row r="7" spans="1:23" ht="24" customHeight="1" x14ac:dyDescent="0.4">
      <c r="A7" s="83" t="s">
        <v>2295</v>
      </c>
      <c r="B7" s="83" t="s">
        <v>2294</v>
      </c>
      <c r="C7" s="84" t="s">
        <v>2182</v>
      </c>
      <c r="D7" s="71">
        <f>ROUNDDOWN(SUMIFS($H$69:$H$284,$G$69:$G$284,$B7,$T$69:$T$284,"対面"),0)+ROUNDDOWN(SUMIFS($H$15:$H$68,$G$15:$G$68,$A7,$T$15:$T$68,"対面"),0)</f>
        <v>0</v>
      </c>
      <c r="E7" s="71">
        <f>ROUNDDOWN(SUMIFS($H$69:$H$284,$G$69:$G$284,$B7,$T$69:$T$284,"オンライン"),0)+ROUNDDOWN(SUMIFS($H$15:$H$68,$G$15:$G$68,$A7,$T$15:$T$68,"オンライン"),0)</f>
        <v>0</v>
      </c>
      <c r="F7" s="145">
        <f>ROUNDDOWN(SUMIFS($H$69:$H$284,$G$69:$G$284,$B7,$T$69:$T$284,"対面"),0)*4*3500+ROUNDDOWN(SUMIFS($H$15:$H$68,$G$15:$G$68,$A7,$T$15:$T$68,"対面"),0)*5*3500+E7*7000</f>
        <v>0</v>
      </c>
    </row>
    <row r="8" spans="1:23" ht="24" customHeight="1" x14ac:dyDescent="0.4">
      <c r="B8" s="83" t="s">
        <v>2183</v>
      </c>
      <c r="C8" s="84" t="s">
        <v>2184</v>
      </c>
      <c r="D8" s="71">
        <f>ROUNDDOWN(SUMIFS($H$69:$H$284,$G$69:$G$284,$B8,$T$69:$T$284,"対面"),0)</f>
        <v>0</v>
      </c>
      <c r="E8" s="71">
        <f>ROUNDDOWN(SUMIFS($H$69:$H$284,$G$69:$G$284,$B8,$T$69:$T$284,"オンライン"),0)</f>
        <v>0</v>
      </c>
      <c r="F8" s="71">
        <f>D8*10500+E8*7000</f>
        <v>0</v>
      </c>
    </row>
    <row r="9" spans="1:23" ht="24" customHeight="1" x14ac:dyDescent="0.4">
      <c r="B9" s="83" t="s">
        <v>2185</v>
      </c>
      <c r="C9" s="84" t="s">
        <v>2186</v>
      </c>
      <c r="D9" s="71">
        <f>ROUNDDOWN(SUMIFS($H$69:$H$284,$G$69:$G$284,$B9,$T$69:$T$284,"対面"),0)</f>
        <v>0</v>
      </c>
      <c r="E9" s="71">
        <f>ROUNDDOWN(SUMIFS($H$69:$H$284,$G$69:$G$284,$B9,$T$69:$T$284,"オンライン"),0)</f>
        <v>0</v>
      </c>
      <c r="F9" s="71">
        <f>D9*7000+E9*7000</f>
        <v>0</v>
      </c>
    </row>
    <row r="10" spans="1:23" ht="24" customHeight="1" x14ac:dyDescent="0.4">
      <c r="B10" s="83" t="s">
        <v>2187</v>
      </c>
      <c r="C10" s="84" t="s">
        <v>2188</v>
      </c>
      <c r="D10" s="71">
        <f>ROUNDDOWN(SUMIFS($H$69:$H$284,$G$69:$G$284,$B10,$T$69:$T$284,"対面"),0)</f>
        <v>0</v>
      </c>
      <c r="E10" s="71">
        <f>ROUNDDOWN(SUMIFS($H$69:$H$284,$G$69:$G$284,$B10,$T$69:$T$284,"オンライン"),0)</f>
        <v>0</v>
      </c>
      <c r="F10" s="71">
        <f>D10*3500+E10*3500</f>
        <v>0</v>
      </c>
    </row>
    <row r="11" spans="1:23" ht="24" customHeight="1" x14ac:dyDescent="0.4">
      <c r="B11" s="79"/>
      <c r="C11" s="84" t="s">
        <v>2168</v>
      </c>
      <c r="D11" s="71">
        <f>SUM(D7:D10)</f>
        <v>0</v>
      </c>
      <c r="E11" s="71">
        <f>SUM(E7:E10)</f>
        <v>0</v>
      </c>
      <c r="F11" s="71">
        <f>SUM(F7:F10)</f>
        <v>0</v>
      </c>
    </row>
    <row r="13" spans="1:23" x14ac:dyDescent="0.4">
      <c r="C13" s="168" t="s">
        <v>2189</v>
      </c>
      <c r="D13" s="166" t="s">
        <v>2190</v>
      </c>
      <c r="E13" s="170" t="s">
        <v>2190</v>
      </c>
      <c r="F13" s="172"/>
      <c r="G13" s="166" t="s">
        <v>2191</v>
      </c>
      <c r="H13" s="166" t="s">
        <v>2192</v>
      </c>
      <c r="I13" s="85" t="s">
        <v>2193</v>
      </c>
      <c r="J13" s="86"/>
      <c r="K13" s="86"/>
      <c r="L13" s="86"/>
      <c r="M13" s="86"/>
      <c r="N13" s="86"/>
      <c r="O13" s="86"/>
      <c r="P13" s="86"/>
      <c r="Q13" s="87"/>
      <c r="R13" s="85" t="s">
        <v>2193</v>
      </c>
      <c r="S13" s="88"/>
      <c r="T13" s="89" t="s">
        <v>2194</v>
      </c>
      <c r="U13" s="89" t="s">
        <v>2194</v>
      </c>
      <c r="V13" s="89" t="s">
        <v>2194</v>
      </c>
      <c r="W13" s="63" t="s">
        <v>2155</v>
      </c>
    </row>
    <row r="14" spans="1:23" x14ac:dyDescent="0.4">
      <c r="C14" s="169"/>
      <c r="D14" s="167"/>
      <c r="E14" s="171"/>
      <c r="F14" s="173"/>
      <c r="G14" s="167"/>
      <c r="H14" s="167"/>
      <c r="I14" s="90" t="s">
        <v>2195</v>
      </c>
      <c r="J14" s="90" t="s">
        <v>2196</v>
      </c>
      <c r="K14" s="90" t="s">
        <v>2197</v>
      </c>
      <c r="L14" s="90" t="s">
        <v>2198</v>
      </c>
      <c r="M14" s="90" t="s">
        <v>2199</v>
      </c>
      <c r="N14" s="90" t="s">
        <v>2200</v>
      </c>
      <c r="O14" s="90" t="s">
        <v>2201</v>
      </c>
      <c r="P14" s="90" t="s">
        <v>2202</v>
      </c>
      <c r="Q14" s="90" t="s">
        <v>2203</v>
      </c>
      <c r="R14" s="90" t="s">
        <v>2204</v>
      </c>
      <c r="S14" s="91" t="s">
        <v>2205</v>
      </c>
      <c r="T14" s="92" t="s">
        <v>2206</v>
      </c>
      <c r="U14" s="92" t="s">
        <v>2189</v>
      </c>
      <c r="V14" s="92" t="s">
        <v>2207</v>
      </c>
      <c r="W14" s="63" t="s">
        <v>2155</v>
      </c>
    </row>
    <row r="15" spans="1:23" x14ac:dyDescent="0.4">
      <c r="C15" s="93" t="s">
        <v>2208</v>
      </c>
      <c r="D15" s="94" t="s">
        <v>2209</v>
      </c>
      <c r="E15" s="95" t="s">
        <v>2210</v>
      </c>
      <c r="F15" s="96"/>
      <c r="G15" s="97" t="s">
        <v>2295</v>
      </c>
      <c r="H15" s="97">
        <f>SUM($I15:$S15)</f>
        <v>0</v>
      </c>
      <c r="I15" s="4"/>
      <c r="J15" s="4"/>
      <c r="K15" s="4"/>
      <c r="L15" s="4"/>
      <c r="M15" s="4"/>
      <c r="N15" s="4"/>
      <c r="O15" s="4"/>
      <c r="P15" s="4"/>
      <c r="Q15" s="4"/>
      <c r="R15" s="4"/>
      <c r="S15" s="4"/>
      <c r="T15" s="98" t="s">
        <v>2211</v>
      </c>
      <c r="U15" s="98" t="s">
        <v>2212</v>
      </c>
      <c r="V15" s="98" t="s">
        <v>2296</v>
      </c>
      <c r="W15" s="63" t="s">
        <v>2155</v>
      </c>
    </row>
    <row r="16" spans="1:23" x14ac:dyDescent="0.4">
      <c r="C16" s="99"/>
      <c r="D16" s="100"/>
      <c r="E16" s="95" t="s">
        <v>2214</v>
      </c>
      <c r="F16" s="96"/>
      <c r="G16" s="97" t="s">
        <v>2295</v>
      </c>
      <c r="H16" s="97">
        <f t="shared" ref="H16:H68" si="0">SUM($I16:$S16)</f>
        <v>0</v>
      </c>
      <c r="I16" s="4"/>
      <c r="J16" s="4"/>
      <c r="K16" s="4"/>
      <c r="L16" s="4"/>
      <c r="M16" s="4"/>
      <c r="N16" s="4"/>
      <c r="O16" s="4"/>
      <c r="P16" s="4"/>
      <c r="Q16" s="4"/>
      <c r="R16" s="4"/>
      <c r="S16" s="4"/>
      <c r="T16" s="98" t="s">
        <v>2211</v>
      </c>
      <c r="U16" s="98" t="s">
        <v>2212</v>
      </c>
      <c r="V16" s="98" t="s">
        <v>2296</v>
      </c>
      <c r="W16" s="63" t="s">
        <v>2155</v>
      </c>
    </row>
    <row r="17" spans="3:23" x14ac:dyDescent="0.4">
      <c r="C17" s="99"/>
      <c r="D17" s="100"/>
      <c r="E17" s="95" t="s">
        <v>2215</v>
      </c>
      <c r="F17" s="96"/>
      <c r="G17" s="97" t="s">
        <v>2295</v>
      </c>
      <c r="H17" s="97">
        <f t="shared" si="0"/>
        <v>0</v>
      </c>
      <c r="I17" s="4"/>
      <c r="J17" s="4"/>
      <c r="K17" s="4"/>
      <c r="L17" s="4"/>
      <c r="M17" s="4"/>
      <c r="N17" s="4"/>
      <c r="O17" s="4"/>
      <c r="P17" s="4"/>
      <c r="Q17" s="4"/>
      <c r="R17" s="4"/>
      <c r="S17" s="4"/>
      <c r="T17" s="98" t="s">
        <v>2211</v>
      </c>
      <c r="U17" s="98" t="s">
        <v>2212</v>
      </c>
      <c r="V17" s="98" t="s">
        <v>2296</v>
      </c>
      <c r="W17" s="63" t="s">
        <v>2155</v>
      </c>
    </row>
    <row r="18" spans="3:23" x14ac:dyDescent="0.4">
      <c r="C18" s="99"/>
      <c r="D18" s="100"/>
      <c r="E18" s="95" t="s">
        <v>2216</v>
      </c>
      <c r="F18" s="96"/>
      <c r="G18" s="97" t="s">
        <v>2295</v>
      </c>
      <c r="H18" s="97">
        <f t="shared" si="0"/>
        <v>0</v>
      </c>
      <c r="I18" s="4"/>
      <c r="J18" s="4"/>
      <c r="K18" s="4"/>
      <c r="L18" s="4"/>
      <c r="M18" s="4"/>
      <c r="N18" s="4"/>
      <c r="O18" s="4"/>
      <c r="P18" s="4"/>
      <c r="Q18" s="4"/>
      <c r="R18" s="4"/>
      <c r="S18" s="4"/>
      <c r="T18" s="98" t="s">
        <v>2211</v>
      </c>
      <c r="U18" s="98" t="s">
        <v>2212</v>
      </c>
      <c r="V18" s="98" t="s">
        <v>2296</v>
      </c>
      <c r="W18" s="63" t="s">
        <v>2155</v>
      </c>
    </row>
    <row r="19" spans="3:23" x14ac:dyDescent="0.4">
      <c r="C19" s="99"/>
      <c r="D19" s="101"/>
      <c r="E19" s="95" t="s">
        <v>2217</v>
      </c>
      <c r="F19" s="96"/>
      <c r="G19" s="97" t="s">
        <v>2295</v>
      </c>
      <c r="H19" s="97">
        <f t="shared" si="0"/>
        <v>0</v>
      </c>
      <c r="I19" s="4"/>
      <c r="J19" s="4"/>
      <c r="K19" s="4"/>
      <c r="L19" s="4"/>
      <c r="M19" s="4"/>
      <c r="N19" s="4"/>
      <c r="O19" s="4"/>
      <c r="P19" s="4"/>
      <c r="Q19" s="4"/>
      <c r="R19" s="4"/>
      <c r="S19" s="4"/>
      <c r="T19" s="98" t="s">
        <v>2211</v>
      </c>
      <c r="U19" s="98" t="s">
        <v>2212</v>
      </c>
      <c r="V19" s="98" t="s">
        <v>2296</v>
      </c>
      <c r="W19" s="63" t="s">
        <v>2155</v>
      </c>
    </row>
    <row r="20" spans="3:23" x14ac:dyDescent="0.4">
      <c r="C20" s="99"/>
      <c r="D20" s="94" t="s">
        <v>2218</v>
      </c>
      <c r="E20" s="95" t="s">
        <v>2219</v>
      </c>
      <c r="F20" s="96"/>
      <c r="G20" s="97" t="s">
        <v>2295</v>
      </c>
      <c r="H20" s="97">
        <f t="shared" si="0"/>
        <v>0</v>
      </c>
      <c r="I20" s="4"/>
      <c r="J20" s="4"/>
      <c r="K20" s="4"/>
      <c r="L20" s="4"/>
      <c r="M20" s="4"/>
      <c r="N20" s="4"/>
      <c r="O20" s="4"/>
      <c r="P20" s="4"/>
      <c r="Q20" s="4"/>
      <c r="R20" s="4"/>
      <c r="S20" s="4"/>
      <c r="T20" s="98" t="s">
        <v>2211</v>
      </c>
      <c r="U20" s="98" t="s">
        <v>2212</v>
      </c>
      <c r="V20" s="98" t="s">
        <v>2296</v>
      </c>
      <c r="W20" s="63" t="s">
        <v>2155</v>
      </c>
    </row>
    <row r="21" spans="3:23" x14ac:dyDescent="0.4">
      <c r="C21" s="99"/>
      <c r="D21" s="100"/>
      <c r="E21" s="95" t="s">
        <v>2308</v>
      </c>
      <c r="F21" s="96"/>
      <c r="G21" s="97" t="s">
        <v>2295</v>
      </c>
      <c r="H21" s="97">
        <f t="shared" si="0"/>
        <v>0</v>
      </c>
      <c r="I21" s="4"/>
      <c r="J21" s="4"/>
      <c r="K21" s="4"/>
      <c r="L21" s="4"/>
      <c r="M21" s="4"/>
      <c r="N21" s="4"/>
      <c r="O21" s="4"/>
      <c r="P21" s="4"/>
      <c r="Q21" s="4"/>
      <c r="R21" s="4"/>
      <c r="S21" s="4"/>
      <c r="T21" s="98" t="s">
        <v>2211</v>
      </c>
      <c r="U21" s="98" t="s">
        <v>2212</v>
      </c>
      <c r="V21" s="98" t="s">
        <v>2296</v>
      </c>
      <c r="W21" s="63" t="s">
        <v>2155</v>
      </c>
    </row>
    <row r="22" spans="3:23" x14ac:dyDescent="0.4">
      <c r="C22" s="99"/>
      <c r="D22" s="101"/>
      <c r="E22" s="95" t="s">
        <v>2221</v>
      </c>
      <c r="F22" s="96"/>
      <c r="G22" s="97" t="s">
        <v>2295</v>
      </c>
      <c r="H22" s="97">
        <f t="shared" si="0"/>
        <v>0</v>
      </c>
      <c r="I22" s="4"/>
      <c r="J22" s="4"/>
      <c r="K22" s="4"/>
      <c r="L22" s="4"/>
      <c r="M22" s="4"/>
      <c r="N22" s="4"/>
      <c r="O22" s="4"/>
      <c r="P22" s="4"/>
      <c r="Q22" s="4"/>
      <c r="R22" s="4"/>
      <c r="S22" s="4"/>
      <c r="T22" s="98" t="s">
        <v>2211</v>
      </c>
      <c r="U22" s="98" t="s">
        <v>2212</v>
      </c>
      <c r="V22" s="98" t="s">
        <v>2296</v>
      </c>
      <c r="W22" s="63" t="s">
        <v>2155</v>
      </c>
    </row>
    <row r="23" spans="3:23" x14ac:dyDescent="0.4">
      <c r="C23" s="99"/>
      <c r="D23" s="94" t="s">
        <v>2222</v>
      </c>
      <c r="E23" s="95" t="s">
        <v>2309</v>
      </c>
      <c r="F23" s="96"/>
      <c r="G23" s="97" t="s">
        <v>2295</v>
      </c>
      <c r="H23" s="97">
        <f t="shared" si="0"/>
        <v>0</v>
      </c>
      <c r="I23" s="4"/>
      <c r="J23" s="4"/>
      <c r="K23" s="4"/>
      <c r="L23" s="4"/>
      <c r="M23" s="4"/>
      <c r="N23" s="4"/>
      <c r="O23" s="4"/>
      <c r="P23" s="4"/>
      <c r="Q23" s="4"/>
      <c r="R23" s="4"/>
      <c r="S23" s="4"/>
      <c r="T23" s="98" t="s">
        <v>2211</v>
      </c>
      <c r="U23" s="98" t="s">
        <v>2212</v>
      </c>
      <c r="V23" s="98" t="s">
        <v>2296</v>
      </c>
      <c r="W23" s="63" t="s">
        <v>2155</v>
      </c>
    </row>
    <row r="24" spans="3:23" x14ac:dyDescent="0.4">
      <c r="C24" s="99"/>
      <c r="D24" s="100"/>
      <c r="E24" s="95" t="s">
        <v>2224</v>
      </c>
      <c r="F24" s="96"/>
      <c r="G24" s="97" t="s">
        <v>2295</v>
      </c>
      <c r="H24" s="97">
        <f t="shared" si="0"/>
        <v>0</v>
      </c>
      <c r="I24" s="4"/>
      <c r="J24" s="4"/>
      <c r="K24" s="4"/>
      <c r="L24" s="4"/>
      <c r="M24" s="4"/>
      <c r="N24" s="4"/>
      <c r="O24" s="4"/>
      <c r="P24" s="4"/>
      <c r="Q24" s="4"/>
      <c r="R24" s="4"/>
      <c r="S24" s="4"/>
      <c r="T24" s="98" t="s">
        <v>2211</v>
      </c>
      <c r="U24" s="98" t="s">
        <v>2212</v>
      </c>
      <c r="V24" s="98" t="s">
        <v>2296</v>
      </c>
      <c r="W24" s="63" t="s">
        <v>2155</v>
      </c>
    </row>
    <row r="25" spans="3:23" x14ac:dyDescent="0.4">
      <c r="C25" s="99"/>
      <c r="D25" s="101"/>
      <c r="E25" s="95" t="s">
        <v>2225</v>
      </c>
      <c r="F25" s="96"/>
      <c r="G25" s="97" t="s">
        <v>2295</v>
      </c>
      <c r="H25" s="97">
        <f t="shared" si="0"/>
        <v>0</v>
      </c>
      <c r="I25" s="4"/>
      <c r="J25" s="4"/>
      <c r="K25" s="4"/>
      <c r="L25" s="4"/>
      <c r="M25" s="4"/>
      <c r="N25" s="4"/>
      <c r="O25" s="4"/>
      <c r="P25" s="4"/>
      <c r="Q25" s="4"/>
      <c r="R25" s="4"/>
      <c r="S25" s="4"/>
      <c r="T25" s="98" t="s">
        <v>2211</v>
      </c>
      <c r="U25" s="98" t="s">
        <v>2212</v>
      </c>
      <c r="V25" s="98" t="s">
        <v>2296</v>
      </c>
      <c r="W25" s="63" t="s">
        <v>2155</v>
      </c>
    </row>
    <row r="26" spans="3:23" x14ac:dyDescent="0.4">
      <c r="C26" s="99"/>
      <c r="D26" s="94" t="s">
        <v>2226</v>
      </c>
      <c r="E26" s="95" t="s">
        <v>2227</v>
      </c>
      <c r="F26" s="96"/>
      <c r="G26" s="97" t="s">
        <v>2295</v>
      </c>
      <c r="H26" s="97">
        <f t="shared" si="0"/>
        <v>0</v>
      </c>
      <c r="I26" s="4"/>
      <c r="J26" s="4"/>
      <c r="K26" s="4"/>
      <c r="L26" s="4"/>
      <c r="M26" s="4"/>
      <c r="N26" s="4"/>
      <c r="O26" s="4"/>
      <c r="P26" s="4"/>
      <c r="Q26" s="4"/>
      <c r="R26" s="4"/>
      <c r="S26" s="4"/>
      <c r="T26" s="98" t="s">
        <v>2211</v>
      </c>
      <c r="U26" s="98" t="s">
        <v>2212</v>
      </c>
      <c r="V26" s="98" t="s">
        <v>2296</v>
      </c>
      <c r="W26" s="63" t="s">
        <v>2155</v>
      </c>
    </row>
    <row r="27" spans="3:23" ht="15.75" customHeight="1" x14ac:dyDescent="0.4">
      <c r="C27" s="99"/>
      <c r="D27" s="100"/>
      <c r="E27" s="95" t="s">
        <v>2310</v>
      </c>
      <c r="F27" s="96"/>
      <c r="G27" s="97" t="s">
        <v>2295</v>
      </c>
      <c r="H27" s="97">
        <f t="shared" si="0"/>
        <v>0</v>
      </c>
      <c r="I27" s="4"/>
      <c r="J27" s="4"/>
      <c r="K27" s="4"/>
      <c r="L27" s="4"/>
      <c r="M27" s="4"/>
      <c r="N27" s="4"/>
      <c r="O27" s="4"/>
      <c r="P27" s="4"/>
      <c r="Q27" s="4"/>
      <c r="R27" s="4"/>
      <c r="S27" s="4"/>
      <c r="T27" s="98" t="s">
        <v>2211</v>
      </c>
      <c r="U27" s="98" t="s">
        <v>2212</v>
      </c>
      <c r="V27" s="98" t="s">
        <v>2296</v>
      </c>
      <c r="W27" s="63" t="s">
        <v>2155</v>
      </c>
    </row>
    <row r="28" spans="3:23" x14ac:dyDescent="0.4">
      <c r="C28" s="99"/>
      <c r="D28" s="100"/>
      <c r="E28" s="95" t="s">
        <v>2290</v>
      </c>
      <c r="F28" s="96"/>
      <c r="G28" s="97" t="s">
        <v>2295</v>
      </c>
      <c r="H28" s="97">
        <f t="shared" si="0"/>
        <v>0</v>
      </c>
      <c r="I28" s="4"/>
      <c r="J28" s="4"/>
      <c r="K28" s="4"/>
      <c r="L28" s="4"/>
      <c r="M28" s="4"/>
      <c r="N28" s="4"/>
      <c r="O28" s="4"/>
      <c r="P28" s="4"/>
      <c r="Q28" s="4"/>
      <c r="R28" s="4"/>
      <c r="S28" s="4"/>
      <c r="T28" s="98" t="s">
        <v>2211</v>
      </c>
      <c r="U28" s="98" t="s">
        <v>2212</v>
      </c>
      <c r="V28" s="98" t="s">
        <v>2296</v>
      </c>
      <c r="W28" s="63" t="s">
        <v>2155</v>
      </c>
    </row>
    <row r="29" spans="3:23" x14ac:dyDescent="0.4">
      <c r="C29" s="99"/>
      <c r="D29" s="100"/>
      <c r="E29" s="102" t="s">
        <v>2306</v>
      </c>
      <c r="F29" s="96"/>
      <c r="G29" s="97" t="s">
        <v>2295</v>
      </c>
      <c r="H29" s="97">
        <f t="shared" si="0"/>
        <v>0</v>
      </c>
      <c r="I29" s="4"/>
      <c r="J29" s="4"/>
      <c r="K29" s="4"/>
      <c r="L29" s="4"/>
      <c r="M29" s="4"/>
      <c r="N29" s="4"/>
      <c r="O29" s="4"/>
      <c r="P29" s="4"/>
      <c r="Q29" s="4"/>
      <c r="R29" s="4"/>
      <c r="S29" s="4"/>
      <c r="T29" s="98" t="s">
        <v>2211</v>
      </c>
      <c r="U29" s="98" t="s">
        <v>2212</v>
      </c>
      <c r="V29" s="98" t="s">
        <v>2296</v>
      </c>
      <c r="W29" s="63" t="s">
        <v>2155</v>
      </c>
    </row>
    <row r="30" spans="3:23" x14ac:dyDescent="0.4">
      <c r="C30" s="99"/>
      <c r="D30" s="100"/>
      <c r="E30" s="95" t="s">
        <v>2291</v>
      </c>
      <c r="F30" s="96"/>
      <c r="G30" s="97" t="s">
        <v>2295</v>
      </c>
      <c r="H30" s="97">
        <f t="shared" si="0"/>
        <v>0</v>
      </c>
      <c r="I30" s="4"/>
      <c r="J30" s="4"/>
      <c r="K30" s="4"/>
      <c r="L30" s="4"/>
      <c r="M30" s="4"/>
      <c r="N30" s="4"/>
      <c r="O30" s="4"/>
      <c r="P30" s="4"/>
      <c r="Q30" s="4"/>
      <c r="R30" s="4"/>
      <c r="S30" s="4"/>
      <c r="T30" s="98" t="s">
        <v>2211</v>
      </c>
      <c r="U30" s="98" t="s">
        <v>2212</v>
      </c>
      <c r="V30" s="98" t="s">
        <v>2296</v>
      </c>
      <c r="W30" s="63" t="s">
        <v>2155</v>
      </c>
    </row>
    <row r="31" spans="3:23" x14ac:dyDescent="0.4">
      <c r="C31" s="99"/>
      <c r="D31" s="100"/>
      <c r="E31" s="95" t="s">
        <v>2292</v>
      </c>
      <c r="F31" s="96"/>
      <c r="G31" s="97" t="s">
        <v>2295</v>
      </c>
      <c r="H31" s="97">
        <f t="shared" si="0"/>
        <v>0</v>
      </c>
      <c r="I31" s="4"/>
      <c r="J31" s="4"/>
      <c r="K31" s="4"/>
      <c r="L31" s="4"/>
      <c r="M31" s="4"/>
      <c r="N31" s="4"/>
      <c r="O31" s="4"/>
      <c r="P31" s="4"/>
      <c r="Q31" s="4"/>
      <c r="R31" s="4"/>
      <c r="S31" s="4"/>
      <c r="T31" s="98" t="s">
        <v>2211</v>
      </c>
      <c r="U31" s="98" t="s">
        <v>2212</v>
      </c>
      <c r="V31" s="98" t="s">
        <v>2296</v>
      </c>
      <c r="W31" s="63" t="s">
        <v>2155</v>
      </c>
    </row>
    <row r="32" spans="3:23" ht="17.25" thickBot="1" x14ac:dyDescent="0.45">
      <c r="C32" s="99"/>
      <c r="D32" s="100"/>
      <c r="E32" s="103" t="s">
        <v>2293</v>
      </c>
      <c r="F32" s="104"/>
      <c r="G32" s="105" t="s">
        <v>2295</v>
      </c>
      <c r="H32" s="105">
        <f t="shared" si="0"/>
        <v>0</v>
      </c>
      <c r="I32" s="23"/>
      <c r="J32" s="23"/>
      <c r="K32" s="23"/>
      <c r="L32" s="23"/>
      <c r="M32" s="23"/>
      <c r="N32" s="23"/>
      <c r="O32" s="23"/>
      <c r="P32" s="23"/>
      <c r="Q32" s="23"/>
      <c r="R32" s="23"/>
      <c r="S32" s="23"/>
      <c r="T32" s="106" t="s">
        <v>2211</v>
      </c>
      <c r="U32" s="106" t="s">
        <v>2212</v>
      </c>
      <c r="V32" s="106" t="s">
        <v>2296</v>
      </c>
      <c r="W32" s="63" t="s">
        <v>2155</v>
      </c>
    </row>
    <row r="33" spans="3:23" ht="17.25" thickTop="1" x14ac:dyDescent="0.4">
      <c r="C33" s="107" t="s">
        <v>2229</v>
      </c>
      <c r="D33" s="108" t="s">
        <v>2209</v>
      </c>
      <c r="E33" s="109" t="s">
        <v>2210</v>
      </c>
      <c r="F33" s="110"/>
      <c r="G33" s="111" t="s">
        <v>2295</v>
      </c>
      <c r="H33" s="111">
        <f t="shared" si="0"/>
        <v>0</v>
      </c>
      <c r="I33" s="24"/>
      <c r="J33" s="24"/>
      <c r="K33" s="24"/>
      <c r="L33" s="24"/>
      <c r="M33" s="24"/>
      <c r="N33" s="24"/>
      <c r="O33" s="24"/>
      <c r="P33" s="24"/>
      <c r="Q33" s="24"/>
      <c r="R33" s="24"/>
      <c r="S33" s="24"/>
      <c r="T33" s="112" t="s">
        <v>2211</v>
      </c>
      <c r="U33" s="112" t="s">
        <v>2230</v>
      </c>
      <c r="V33" s="112" t="s">
        <v>2296</v>
      </c>
      <c r="W33" s="63" t="s">
        <v>2155</v>
      </c>
    </row>
    <row r="34" spans="3:23" x14ac:dyDescent="0.4">
      <c r="C34" s="99"/>
      <c r="D34" s="100"/>
      <c r="E34" s="95" t="s">
        <v>2214</v>
      </c>
      <c r="F34" s="96"/>
      <c r="G34" s="97" t="s">
        <v>2295</v>
      </c>
      <c r="H34" s="97">
        <f t="shared" si="0"/>
        <v>0</v>
      </c>
      <c r="I34" s="4"/>
      <c r="J34" s="4"/>
      <c r="K34" s="4"/>
      <c r="L34" s="4"/>
      <c r="M34" s="4"/>
      <c r="N34" s="4"/>
      <c r="O34" s="4"/>
      <c r="P34" s="4"/>
      <c r="Q34" s="4"/>
      <c r="R34" s="4"/>
      <c r="S34" s="4"/>
      <c r="T34" s="98" t="s">
        <v>2211</v>
      </c>
      <c r="U34" s="98" t="s">
        <v>2230</v>
      </c>
      <c r="V34" s="98" t="s">
        <v>2296</v>
      </c>
      <c r="W34" s="63" t="s">
        <v>2155</v>
      </c>
    </row>
    <row r="35" spans="3:23" x14ac:dyDescent="0.4">
      <c r="C35" s="99"/>
      <c r="D35" s="100"/>
      <c r="E35" s="95" t="s">
        <v>2215</v>
      </c>
      <c r="F35" s="96"/>
      <c r="G35" s="97" t="s">
        <v>2295</v>
      </c>
      <c r="H35" s="97">
        <f t="shared" si="0"/>
        <v>0</v>
      </c>
      <c r="I35" s="4"/>
      <c r="J35" s="4"/>
      <c r="K35" s="4"/>
      <c r="L35" s="4"/>
      <c r="M35" s="4"/>
      <c r="N35" s="4"/>
      <c r="O35" s="4"/>
      <c r="P35" s="4"/>
      <c r="Q35" s="4"/>
      <c r="R35" s="4"/>
      <c r="S35" s="4"/>
      <c r="T35" s="98" t="s">
        <v>2211</v>
      </c>
      <c r="U35" s="98" t="s">
        <v>2230</v>
      </c>
      <c r="V35" s="98" t="s">
        <v>2296</v>
      </c>
      <c r="W35" s="63" t="s">
        <v>2155</v>
      </c>
    </row>
    <row r="36" spans="3:23" x14ac:dyDescent="0.4">
      <c r="C36" s="99"/>
      <c r="D36" s="100"/>
      <c r="E36" s="95" t="s">
        <v>2216</v>
      </c>
      <c r="F36" s="96"/>
      <c r="G36" s="97" t="s">
        <v>2295</v>
      </c>
      <c r="H36" s="97">
        <f t="shared" si="0"/>
        <v>0</v>
      </c>
      <c r="I36" s="4"/>
      <c r="J36" s="4"/>
      <c r="K36" s="4"/>
      <c r="L36" s="4"/>
      <c r="M36" s="4"/>
      <c r="N36" s="4"/>
      <c r="O36" s="4"/>
      <c r="P36" s="4"/>
      <c r="Q36" s="4"/>
      <c r="R36" s="4"/>
      <c r="S36" s="4"/>
      <c r="T36" s="98" t="s">
        <v>2211</v>
      </c>
      <c r="U36" s="98" t="s">
        <v>2230</v>
      </c>
      <c r="V36" s="98" t="s">
        <v>2296</v>
      </c>
      <c r="W36" s="63" t="s">
        <v>2155</v>
      </c>
    </row>
    <row r="37" spans="3:23" x14ac:dyDescent="0.4">
      <c r="C37" s="99"/>
      <c r="D37" s="101"/>
      <c r="E37" s="95" t="s">
        <v>2217</v>
      </c>
      <c r="F37" s="96"/>
      <c r="G37" s="97" t="s">
        <v>2295</v>
      </c>
      <c r="H37" s="97">
        <f t="shared" si="0"/>
        <v>0</v>
      </c>
      <c r="I37" s="4"/>
      <c r="J37" s="4"/>
      <c r="K37" s="4"/>
      <c r="L37" s="4"/>
      <c r="M37" s="4"/>
      <c r="N37" s="4"/>
      <c r="O37" s="4"/>
      <c r="P37" s="4"/>
      <c r="Q37" s="4"/>
      <c r="R37" s="4"/>
      <c r="S37" s="4"/>
      <c r="T37" s="98" t="s">
        <v>2211</v>
      </c>
      <c r="U37" s="98" t="s">
        <v>2230</v>
      </c>
      <c r="V37" s="98" t="s">
        <v>2296</v>
      </c>
      <c r="W37" s="63" t="s">
        <v>2155</v>
      </c>
    </row>
    <row r="38" spans="3:23" x14ac:dyDescent="0.4">
      <c r="C38" s="99"/>
      <c r="D38" s="94" t="s">
        <v>2218</v>
      </c>
      <c r="E38" s="95" t="s">
        <v>2219</v>
      </c>
      <c r="F38" s="96"/>
      <c r="G38" s="97" t="s">
        <v>2295</v>
      </c>
      <c r="H38" s="97">
        <f t="shared" si="0"/>
        <v>0</v>
      </c>
      <c r="I38" s="4"/>
      <c r="J38" s="4"/>
      <c r="K38" s="4"/>
      <c r="L38" s="4"/>
      <c r="M38" s="4"/>
      <c r="N38" s="4"/>
      <c r="O38" s="4"/>
      <c r="P38" s="4"/>
      <c r="Q38" s="4"/>
      <c r="R38" s="4"/>
      <c r="S38" s="4"/>
      <c r="T38" s="98" t="s">
        <v>2211</v>
      </c>
      <c r="U38" s="98" t="s">
        <v>2230</v>
      </c>
      <c r="V38" s="98" t="s">
        <v>2296</v>
      </c>
      <c r="W38" s="63" t="s">
        <v>2155</v>
      </c>
    </row>
    <row r="39" spans="3:23" x14ac:dyDescent="0.4">
      <c r="C39" s="99"/>
      <c r="D39" s="100"/>
      <c r="E39" s="95" t="s">
        <v>2308</v>
      </c>
      <c r="F39" s="96"/>
      <c r="G39" s="97" t="s">
        <v>2295</v>
      </c>
      <c r="H39" s="97">
        <f t="shared" si="0"/>
        <v>0</v>
      </c>
      <c r="I39" s="4"/>
      <c r="J39" s="4"/>
      <c r="K39" s="4"/>
      <c r="L39" s="4"/>
      <c r="M39" s="4"/>
      <c r="N39" s="4"/>
      <c r="O39" s="4"/>
      <c r="P39" s="4"/>
      <c r="Q39" s="4"/>
      <c r="R39" s="4"/>
      <c r="S39" s="4"/>
      <c r="T39" s="98" t="s">
        <v>2211</v>
      </c>
      <c r="U39" s="98" t="s">
        <v>2230</v>
      </c>
      <c r="V39" s="98" t="s">
        <v>2296</v>
      </c>
      <c r="W39" s="63" t="s">
        <v>2155</v>
      </c>
    </row>
    <row r="40" spans="3:23" x14ac:dyDescent="0.4">
      <c r="C40" s="99"/>
      <c r="D40" s="101"/>
      <c r="E40" s="95" t="s">
        <v>2221</v>
      </c>
      <c r="F40" s="96"/>
      <c r="G40" s="97" t="s">
        <v>2295</v>
      </c>
      <c r="H40" s="97">
        <f t="shared" si="0"/>
        <v>0</v>
      </c>
      <c r="I40" s="4"/>
      <c r="J40" s="4"/>
      <c r="K40" s="4"/>
      <c r="L40" s="4"/>
      <c r="M40" s="4"/>
      <c r="N40" s="4"/>
      <c r="O40" s="4"/>
      <c r="P40" s="4"/>
      <c r="Q40" s="4"/>
      <c r="R40" s="4"/>
      <c r="S40" s="4"/>
      <c r="T40" s="98" t="s">
        <v>2211</v>
      </c>
      <c r="U40" s="98" t="s">
        <v>2230</v>
      </c>
      <c r="V40" s="98" t="s">
        <v>2296</v>
      </c>
      <c r="W40" s="63" t="s">
        <v>2155</v>
      </c>
    </row>
    <row r="41" spans="3:23" x14ac:dyDescent="0.4">
      <c r="C41" s="99"/>
      <c r="D41" s="94" t="s">
        <v>2222</v>
      </c>
      <c r="E41" s="95" t="s">
        <v>2309</v>
      </c>
      <c r="F41" s="96"/>
      <c r="G41" s="97" t="s">
        <v>2295</v>
      </c>
      <c r="H41" s="97">
        <f t="shared" si="0"/>
        <v>0</v>
      </c>
      <c r="I41" s="4"/>
      <c r="J41" s="4"/>
      <c r="K41" s="4"/>
      <c r="L41" s="4"/>
      <c r="M41" s="4"/>
      <c r="N41" s="4"/>
      <c r="O41" s="4"/>
      <c r="P41" s="4"/>
      <c r="Q41" s="4"/>
      <c r="R41" s="4"/>
      <c r="S41" s="4"/>
      <c r="T41" s="98" t="s">
        <v>2211</v>
      </c>
      <c r="U41" s="98" t="s">
        <v>2230</v>
      </c>
      <c r="V41" s="98" t="s">
        <v>2296</v>
      </c>
      <c r="W41" s="63" t="s">
        <v>2155</v>
      </c>
    </row>
    <row r="42" spans="3:23" x14ac:dyDescent="0.4">
      <c r="C42" s="99"/>
      <c r="D42" s="100"/>
      <c r="E42" s="95" t="s">
        <v>2224</v>
      </c>
      <c r="F42" s="96"/>
      <c r="G42" s="97" t="s">
        <v>2295</v>
      </c>
      <c r="H42" s="97">
        <f t="shared" si="0"/>
        <v>0</v>
      </c>
      <c r="I42" s="4"/>
      <c r="J42" s="4"/>
      <c r="K42" s="4"/>
      <c r="L42" s="4"/>
      <c r="M42" s="4"/>
      <c r="N42" s="4"/>
      <c r="O42" s="4"/>
      <c r="P42" s="4"/>
      <c r="Q42" s="4"/>
      <c r="R42" s="4"/>
      <c r="S42" s="4"/>
      <c r="T42" s="98" t="s">
        <v>2211</v>
      </c>
      <c r="U42" s="98" t="s">
        <v>2230</v>
      </c>
      <c r="V42" s="98" t="s">
        <v>2296</v>
      </c>
      <c r="W42" s="63" t="s">
        <v>2155</v>
      </c>
    </row>
    <row r="43" spans="3:23" x14ac:dyDescent="0.4">
      <c r="C43" s="99"/>
      <c r="D43" s="101"/>
      <c r="E43" s="95" t="s">
        <v>2225</v>
      </c>
      <c r="F43" s="96"/>
      <c r="G43" s="97" t="s">
        <v>2295</v>
      </c>
      <c r="H43" s="97">
        <f t="shared" si="0"/>
        <v>0</v>
      </c>
      <c r="I43" s="4"/>
      <c r="J43" s="4"/>
      <c r="K43" s="4"/>
      <c r="L43" s="4"/>
      <c r="M43" s="4"/>
      <c r="N43" s="4"/>
      <c r="O43" s="4"/>
      <c r="P43" s="4"/>
      <c r="Q43" s="4"/>
      <c r="R43" s="4"/>
      <c r="S43" s="4"/>
      <c r="T43" s="98" t="s">
        <v>2211</v>
      </c>
      <c r="U43" s="98" t="s">
        <v>2230</v>
      </c>
      <c r="V43" s="98" t="s">
        <v>2296</v>
      </c>
      <c r="W43" s="63" t="s">
        <v>2155</v>
      </c>
    </row>
    <row r="44" spans="3:23" x14ac:dyDescent="0.4">
      <c r="C44" s="99"/>
      <c r="D44" s="94" t="s">
        <v>2226</v>
      </c>
      <c r="E44" s="95" t="s">
        <v>2227</v>
      </c>
      <c r="F44" s="96"/>
      <c r="G44" s="97" t="s">
        <v>2295</v>
      </c>
      <c r="H44" s="97">
        <f t="shared" si="0"/>
        <v>0</v>
      </c>
      <c r="I44" s="4"/>
      <c r="J44" s="4"/>
      <c r="K44" s="4"/>
      <c r="L44" s="4"/>
      <c r="M44" s="4"/>
      <c r="N44" s="4"/>
      <c r="O44" s="4"/>
      <c r="P44" s="4"/>
      <c r="Q44" s="4"/>
      <c r="R44" s="4"/>
      <c r="S44" s="4"/>
      <c r="T44" s="98" t="s">
        <v>2211</v>
      </c>
      <c r="U44" s="98" t="s">
        <v>2230</v>
      </c>
      <c r="V44" s="98" t="s">
        <v>2296</v>
      </c>
      <c r="W44" s="63" t="s">
        <v>2155</v>
      </c>
    </row>
    <row r="45" spans="3:23" ht="15.75" customHeight="1" x14ac:dyDescent="0.4">
      <c r="C45" s="99"/>
      <c r="D45" s="100"/>
      <c r="E45" s="95" t="s">
        <v>2310</v>
      </c>
      <c r="F45" s="96"/>
      <c r="G45" s="97" t="s">
        <v>2295</v>
      </c>
      <c r="H45" s="97">
        <f t="shared" si="0"/>
        <v>0</v>
      </c>
      <c r="I45" s="4"/>
      <c r="J45" s="4"/>
      <c r="K45" s="4"/>
      <c r="L45" s="4"/>
      <c r="M45" s="4"/>
      <c r="N45" s="4"/>
      <c r="O45" s="4"/>
      <c r="P45" s="4"/>
      <c r="Q45" s="4"/>
      <c r="R45" s="4"/>
      <c r="S45" s="4"/>
      <c r="T45" s="98" t="s">
        <v>2211</v>
      </c>
      <c r="U45" s="98" t="s">
        <v>2230</v>
      </c>
      <c r="V45" s="98" t="s">
        <v>2296</v>
      </c>
      <c r="W45" s="63" t="s">
        <v>2155</v>
      </c>
    </row>
    <row r="46" spans="3:23" x14ac:dyDescent="0.4">
      <c r="C46" s="99"/>
      <c r="D46" s="100"/>
      <c r="E46" s="95" t="s">
        <v>2290</v>
      </c>
      <c r="F46" s="96"/>
      <c r="G46" s="97" t="s">
        <v>2295</v>
      </c>
      <c r="H46" s="97">
        <f t="shared" si="0"/>
        <v>0</v>
      </c>
      <c r="I46" s="4"/>
      <c r="J46" s="4"/>
      <c r="K46" s="4"/>
      <c r="L46" s="4"/>
      <c r="M46" s="4"/>
      <c r="N46" s="4"/>
      <c r="O46" s="4"/>
      <c r="P46" s="4"/>
      <c r="Q46" s="4"/>
      <c r="R46" s="4"/>
      <c r="S46" s="4"/>
      <c r="T46" s="98" t="s">
        <v>2211</v>
      </c>
      <c r="U46" s="98" t="s">
        <v>2230</v>
      </c>
      <c r="V46" s="98" t="s">
        <v>2296</v>
      </c>
      <c r="W46" s="63" t="s">
        <v>2155</v>
      </c>
    </row>
    <row r="47" spans="3:23" x14ac:dyDescent="0.4">
      <c r="C47" s="99"/>
      <c r="D47" s="100"/>
      <c r="E47" s="102" t="s">
        <v>2306</v>
      </c>
      <c r="F47" s="96"/>
      <c r="G47" s="97" t="s">
        <v>2295</v>
      </c>
      <c r="H47" s="97">
        <f t="shared" si="0"/>
        <v>0</v>
      </c>
      <c r="I47" s="4"/>
      <c r="J47" s="4"/>
      <c r="K47" s="4"/>
      <c r="L47" s="4"/>
      <c r="M47" s="4"/>
      <c r="N47" s="4"/>
      <c r="O47" s="4"/>
      <c r="P47" s="4"/>
      <c r="Q47" s="4"/>
      <c r="R47" s="4"/>
      <c r="S47" s="4"/>
      <c r="T47" s="98" t="s">
        <v>2211</v>
      </c>
      <c r="U47" s="98" t="s">
        <v>2230</v>
      </c>
      <c r="V47" s="98" t="s">
        <v>2296</v>
      </c>
      <c r="W47" s="63" t="s">
        <v>2155</v>
      </c>
    </row>
    <row r="48" spans="3:23" x14ac:dyDescent="0.4">
      <c r="C48" s="99"/>
      <c r="D48" s="100"/>
      <c r="E48" s="95" t="s">
        <v>2291</v>
      </c>
      <c r="F48" s="96"/>
      <c r="G48" s="97" t="s">
        <v>2295</v>
      </c>
      <c r="H48" s="97">
        <f t="shared" si="0"/>
        <v>0</v>
      </c>
      <c r="I48" s="4"/>
      <c r="J48" s="4"/>
      <c r="K48" s="4"/>
      <c r="L48" s="4"/>
      <c r="M48" s="4"/>
      <c r="N48" s="4"/>
      <c r="O48" s="4"/>
      <c r="P48" s="4"/>
      <c r="Q48" s="4"/>
      <c r="R48" s="4"/>
      <c r="S48" s="4"/>
      <c r="T48" s="98" t="s">
        <v>2211</v>
      </c>
      <c r="U48" s="98" t="s">
        <v>2230</v>
      </c>
      <c r="V48" s="98" t="s">
        <v>2296</v>
      </c>
      <c r="W48" s="63" t="s">
        <v>2155</v>
      </c>
    </row>
    <row r="49" spans="3:23" x14ac:dyDescent="0.4">
      <c r="C49" s="99"/>
      <c r="D49" s="100"/>
      <c r="E49" s="95" t="s">
        <v>2292</v>
      </c>
      <c r="F49" s="96"/>
      <c r="G49" s="97" t="s">
        <v>2295</v>
      </c>
      <c r="H49" s="97">
        <f t="shared" si="0"/>
        <v>0</v>
      </c>
      <c r="I49" s="4"/>
      <c r="J49" s="4"/>
      <c r="K49" s="4"/>
      <c r="L49" s="4"/>
      <c r="M49" s="4"/>
      <c r="N49" s="4"/>
      <c r="O49" s="4"/>
      <c r="P49" s="4"/>
      <c r="Q49" s="4"/>
      <c r="R49" s="4"/>
      <c r="S49" s="4"/>
      <c r="T49" s="98" t="s">
        <v>2211</v>
      </c>
      <c r="U49" s="98" t="s">
        <v>2230</v>
      </c>
      <c r="V49" s="98" t="s">
        <v>2296</v>
      </c>
      <c r="W49" s="63" t="s">
        <v>2155</v>
      </c>
    </row>
    <row r="50" spans="3:23" ht="17.25" thickBot="1" x14ac:dyDescent="0.45">
      <c r="C50" s="99"/>
      <c r="D50" s="100"/>
      <c r="E50" s="103" t="s">
        <v>2293</v>
      </c>
      <c r="F50" s="104"/>
      <c r="G50" s="105" t="s">
        <v>2295</v>
      </c>
      <c r="H50" s="105">
        <f t="shared" si="0"/>
        <v>0</v>
      </c>
      <c r="I50" s="23"/>
      <c r="J50" s="23"/>
      <c r="K50" s="23"/>
      <c r="L50" s="23"/>
      <c r="M50" s="23"/>
      <c r="N50" s="23"/>
      <c r="O50" s="23"/>
      <c r="P50" s="23"/>
      <c r="Q50" s="23"/>
      <c r="R50" s="23"/>
      <c r="S50" s="23"/>
      <c r="T50" s="106" t="s">
        <v>2211</v>
      </c>
      <c r="U50" s="106" t="s">
        <v>2230</v>
      </c>
      <c r="V50" s="106" t="s">
        <v>2296</v>
      </c>
      <c r="W50" s="63" t="s">
        <v>2155</v>
      </c>
    </row>
    <row r="51" spans="3:23" ht="17.25" thickTop="1" x14ac:dyDescent="0.4">
      <c r="C51" s="107" t="s">
        <v>2231</v>
      </c>
      <c r="D51" s="108" t="s">
        <v>2209</v>
      </c>
      <c r="E51" s="109" t="s">
        <v>2210</v>
      </c>
      <c r="F51" s="110"/>
      <c r="G51" s="111" t="s">
        <v>2295</v>
      </c>
      <c r="H51" s="111">
        <f t="shared" si="0"/>
        <v>0</v>
      </c>
      <c r="I51" s="24"/>
      <c r="J51" s="24"/>
      <c r="K51" s="24"/>
      <c r="L51" s="24"/>
      <c r="M51" s="24"/>
      <c r="N51" s="24"/>
      <c r="O51" s="24"/>
      <c r="P51" s="24"/>
      <c r="Q51" s="24"/>
      <c r="R51" s="24"/>
      <c r="S51" s="24"/>
      <c r="T51" s="112" t="s">
        <v>2232</v>
      </c>
      <c r="U51" s="112" t="s">
        <v>2212</v>
      </c>
      <c r="V51" s="112" t="s">
        <v>2296</v>
      </c>
      <c r="W51" s="63" t="s">
        <v>2155</v>
      </c>
    </row>
    <row r="52" spans="3:23" x14ac:dyDescent="0.4">
      <c r="C52" s="99"/>
      <c r="D52" s="100"/>
      <c r="E52" s="95" t="s">
        <v>2214</v>
      </c>
      <c r="F52" s="96"/>
      <c r="G52" s="97" t="s">
        <v>2295</v>
      </c>
      <c r="H52" s="97">
        <f t="shared" si="0"/>
        <v>0</v>
      </c>
      <c r="I52" s="4"/>
      <c r="J52" s="4"/>
      <c r="K52" s="4"/>
      <c r="L52" s="4"/>
      <c r="M52" s="4"/>
      <c r="N52" s="4"/>
      <c r="O52" s="4"/>
      <c r="P52" s="4"/>
      <c r="Q52" s="4"/>
      <c r="R52" s="4"/>
      <c r="S52" s="4"/>
      <c r="T52" s="98" t="s">
        <v>2232</v>
      </c>
      <c r="U52" s="98" t="s">
        <v>2212</v>
      </c>
      <c r="V52" s="98" t="s">
        <v>2296</v>
      </c>
      <c r="W52" s="63" t="s">
        <v>2155</v>
      </c>
    </row>
    <row r="53" spans="3:23" x14ac:dyDescent="0.4">
      <c r="C53" s="99"/>
      <c r="D53" s="100"/>
      <c r="E53" s="95" t="s">
        <v>2215</v>
      </c>
      <c r="F53" s="96"/>
      <c r="G53" s="97" t="s">
        <v>2295</v>
      </c>
      <c r="H53" s="97">
        <f t="shared" si="0"/>
        <v>0</v>
      </c>
      <c r="I53" s="4"/>
      <c r="J53" s="4"/>
      <c r="K53" s="4"/>
      <c r="L53" s="4"/>
      <c r="M53" s="4"/>
      <c r="N53" s="4"/>
      <c r="O53" s="4"/>
      <c r="P53" s="4"/>
      <c r="Q53" s="4"/>
      <c r="R53" s="4"/>
      <c r="S53" s="4"/>
      <c r="T53" s="98" t="s">
        <v>2232</v>
      </c>
      <c r="U53" s="98" t="s">
        <v>2212</v>
      </c>
      <c r="V53" s="98" t="s">
        <v>2296</v>
      </c>
      <c r="W53" s="63" t="s">
        <v>2155</v>
      </c>
    </row>
    <row r="54" spans="3:23" x14ac:dyDescent="0.4">
      <c r="C54" s="99"/>
      <c r="D54" s="100"/>
      <c r="E54" s="95" t="s">
        <v>2216</v>
      </c>
      <c r="F54" s="96"/>
      <c r="G54" s="97" t="s">
        <v>2295</v>
      </c>
      <c r="H54" s="97">
        <f t="shared" si="0"/>
        <v>0</v>
      </c>
      <c r="I54" s="4"/>
      <c r="J54" s="4"/>
      <c r="K54" s="4"/>
      <c r="L54" s="4"/>
      <c r="M54" s="4"/>
      <c r="N54" s="4"/>
      <c r="O54" s="4"/>
      <c r="P54" s="4"/>
      <c r="Q54" s="4"/>
      <c r="R54" s="4"/>
      <c r="S54" s="4"/>
      <c r="T54" s="98" t="s">
        <v>2232</v>
      </c>
      <c r="U54" s="98" t="s">
        <v>2212</v>
      </c>
      <c r="V54" s="98" t="s">
        <v>2296</v>
      </c>
      <c r="W54" s="63" t="s">
        <v>2155</v>
      </c>
    </row>
    <row r="55" spans="3:23" x14ac:dyDescent="0.4">
      <c r="C55" s="99"/>
      <c r="D55" s="101"/>
      <c r="E55" s="95" t="s">
        <v>2217</v>
      </c>
      <c r="F55" s="96"/>
      <c r="G55" s="97" t="s">
        <v>2295</v>
      </c>
      <c r="H55" s="97">
        <f t="shared" si="0"/>
        <v>0</v>
      </c>
      <c r="I55" s="4"/>
      <c r="J55" s="4"/>
      <c r="K55" s="4"/>
      <c r="L55" s="4"/>
      <c r="M55" s="4"/>
      <c r="N55" s="4"/>
      <c r="O55" s="4"/>
      <c r="P55" s="4"/>
      <c r="Q55" s="4"/>
      <c r="R55" s="4"/>
      <c r="S55" s="4"/>
      <c r="T55" s="98" t="s">
        <v>2232</v>
      </c>
      <c r="U55" s="98" t="s">
        <v>2212</v>
      </c>
      <c r="V55" s="98" t="s">
        <v>2296</v>
      </c>
      <c r="W55" s="63" t="s">
        <v>2155</v>
      </c>
    </row>
    <row r="56" spans="3:23" x14ac:dyDescent="0.4">
      <c r="C56" s="99"/>
      <c r="D56" s="94" t="s">
        <v>2218</v>
      </c>
      <c r="E56" s="95" t="s">
        <v>2219</v>
      </c>
      <c r="F56" s="96"/>
      <c r="G56" s="97" t="s">
        <v>2295</v>
      </c>
      <c r="H56" s="97">
        <f t="shared" si="0"/>
        <v>0</v>
      </c>
      <c r="I56" s="4"/>
      <c r="J56" s="4"/>
      <c r="K56" s="4"/>
      <c r="L56" s="4"/>
      <c r="M56" s="4"/>
      <c r="N56" s="4"/>
      <c r="O56" s="4"/>
      <c r="P56" s="4"/>
      <c r="Q56" s="4"/>
      <c r="R56" s="4"/>
      <c r="S56" s="4"/>
      <c r="T56" s="98" t="s">
        <v>2232</v>
      </c>
      <c r="U56" s="98" t="s">
        <v>2212</v>
      </c>
      <c r="V56" s="98" t="s">
        <v>2296</v>
      </c>
      <c r="W56" s="63" t="s">
        <v>2155</v>
      </c>
    </row>
    <row r="57" spans="3:23" x14ac:dyDescent="0.4">
      <c r="C57" s="99"/>
      <c r="D57" s="100"/>
      <c r="E57" s="95" t="s">
        <v>2308</v>
      </c>
      <c r="F57" s="96"/>
      <c r="G57" s="97" t="s">
        <v>2295</v>
      </c>
      <c r="H57" s="97">
        <f t="shared" si="0"/>
        <v>0</v>
      </c>
      <c r="I57" s="4"/>
      <c r="J57" s="4"/>
      <c r="K57" s="4"/>
      <c r="L57" s="4"/>
      <c r="M57" s="4"/>
      <c r="N57" s="4"/>
      <c r="O57" s="4"/>
      <c r="P57" s="4"/>
      <c r="Q57" s="4"/>
      <c r="R57" s="4"/>
      <c r="S57" s="4"/>
      <c r="T57" s="98" t="s">
        <v>2232</v>
      </c>
      <c r="U57" s="98" t="s">
        <v>2212</v>
      </c>
      <c r="V57" s="98" t="s">
        <v>2296</v>
      </c>
      <c r="W57" s="63" t="s">
        <v>2155</v>
      </c>
    </row>
    <row r="58" spans="3:23" x14ac:dyDescent="0.4">
      <c r="C58" s="99"/>
      <c r="D58" s="101"/>
      <c r="E58" s="95" t="s">
        <v>2221</v>
      </c>
      <c r="F58" s="96"/>
      <c r="G58" s="97" t="s">
        <v>2295</v>
      </c>
      <c r="H58" s="97">
        <f t="shared" si="0"/>
        <v>0</v>
      </c>
      <c r="I58" s="4"/>
      <c r="J58" s="4"/>
      <c r="K58" s="4"/>
      <c r="L58" s="4"/>
      <c r="M58" s="4"/>
      <c r="N58" s="4"/>
      <c r="O58" s="4"/>
      <c r="P58" s="4"/>
      <c r="Q58" s="4"/>
      <c r="R58" s="4"/>
      <c r="S58" s="4"/>
      <c r="T58" s="98" t="s">
        <v>2232</v>
      </c>
      <c r="U58" s="98" t="s">
        <v>2212</v>
      </c>
      <c r="V58" s="98" t="s">
        <v>2296</v>
      </c>
      <c r="W58" s="63" t="s">
        <v>2155</v>
      </c>
    </row>
    <row r="59" spans="3:23" x14ac:dyDescent="0.4">
      <c r="C59" s="99"/>
      <c r="D59" s="94" t="s">
        <v>2222</v>
      </c>
      <c r="E59" s="95" t="s">
        <v>2309</v>
      </c>
      <c r="F59" s="96"/>
      <c r="G59" s="97" t="s">
        <v>2295</v>
      </c>
      <c r="H59" s="97">
        <f t="shared" si="0"/>
        <v>0</v>
      </c>
      <c r="I59" s="4"/>
      <c r="J59" s="4"/>
      <c r="K59" s="4"/>
      <c r="L59" s="4"/>
      <c r="M59" s="4"/>
      <c r="N59" s="4"/>
      <c r="O59" s="4"/>
      <c r="P59" s="4"/>
      <c r="Q59" s="4"/>
      <c r="R59" s="4"/>
      <c r="S59" s="4"/>
      <c r="T59" s="98" t="s">
        <v>2232</v>
      </c>
      <c r="U59" s="98" t="s">
        <v>2212</v>
      </c>
      <c r="V59" s="98" t="s">
        <v>2296</v>
      </c>
      <c r="W59" s="63" t="s">
        <v>2155</v>
      </c>
    </row>
    <row r="60" spans="3:23" x14ac:dyDescent="0.4">
      <c r="C60" s="99"/>
      <c r="D60" s="100"/>
      <c r="E60" s="95" t="s">
        <v>2224</v>
      </c>
      <c r="F60" s="96"/>
      <c r="G60" s="97" t="s">
        <v>2295</v>
      </c>
      <c r="H60" s="97">
        <f t="shared" si="0"/>
        <v>0</v>
      </c>
      <c r="I60" s="4"/>
      <c r="J60" s="4"/>
      <c r="K60" s="4"/>
      <c r="L60" s="4"/>
      <c r="M60" s="4"/>
      <c r="N60" s="4"/>
      <c r="O60" s="4"/>
      <c r="P60" s="4"/>
      <c r="Q60" s="4"/>
      <c r="R60" s="4"/>
      <c r="S60" s="4"/>
      <c r="T60" s="98" t="s">
        <v>2232</v>
      </c>
      <c r="U60" s="98" t="s">
        <v>2212</v>
      </c>
      <c r="V60" s="98" t="s">
        <v>2296</v>
      </c>
      <c r="W60" s="63" t="s">
        <v>2155</v>
      </c>
    </row>
    <row r="61" spans="3:23" x14ac:dyDescent="0.4">
      <c r="C61" s="99"/>
      <c r="D61" s="101"/>
      <c r="E61" s="95" t="s">
        <v>2225</v>
      </c>
      <c r="F61" s="96"/>
      <c r="G61" s="97" t="s">
        <v>2295</v>
      </c>
      <c r="H61" s="97">
        <f t="shared" si="0"/>
        <v>0</v>
      </c>
      <c r="I61" s="4"/>
      <c r="J61" s="4"/>
      <c r="K61" s="4"/>
      <c r="L61" s="4"/>
      <c r="M61" s="4"/>
      <c r="N61" s="4"/>
      <c r="O61" s="4"/>
      <c r="P61" s="4"/>
      <c r="Q61" s="4"/>
      <c r="R61" s="4"/>
      <c r="S61" s="4"/>
      <c r="T61" s="98" t="s">
        <v>2232</v>
      </c>
      <c r="U61" s="98" t="s">
        <v>2212</v>
      </c>
      <c r="V61" s="98" t="s">
        <v>2296</v>
      </c>
      <c r="W61" s="63" t="s">
        <v>2155</v>
      </c>
    </row>
    <row r="62" spans="3:23" x14ac:dyDescent="0.4">
      <c r="C62" s="99"/>
      <c r="D62" s="94" t="s">
        <v>2226</v>
      </c>
      <c r="E62" s="95" t="s">
        <v>2227</v>
      </c>
      <c r="F62" s="96"/>
      <c r="G62" s="97" t="s">
        <v>2295</v>
      </c>
      <c r="H62" s="97">
        <f t="shared" si="0"/>
        <v>0</v>
      </c>
      <c r="I62" s="4"/>
      <c r="J62" s="4"/>
      <c r="K62" s="4"/>
      <c r="L62" s="4"/>
      <c r="M62" s="4"/>
      <c r="N62" s="4"/>
      <c r="O62" s="4"/>
      <c r="P62" s="4"/>
      <c r="Q62" s="4"/>
      <c r="R62" s="4"/>
      <c r="S62" s="4"/>
      <c r="T62" s="98" t="s">
        <v>2232</v>
      </c>
      <c r="U62" s="98" t="s">
        <v>2212</v>
      </c>
      <c r="V62" s="98" t="s">
        <v>2296</v>
      </c>
      <c r="W62" s="63" t="s">
        <v>2155</v>
      </c>
    </row>
    <row r="63" spans="3:23" ht="15.75" customHeight="1" x14ac:dyDescent="0.4">
      <c r="C63" s="99"/>
      <c r="D63" s="100"/>
      <c r="E63" s="95" t="s">
        <v>2310</v>
      </c>
      <c r="F63" s="96"/>
      <c r="G63" s="97" t="s">
        <v>2295</v>
      </c>
      <c r="H63" s="97">
        <f t="shared" si="0"/>
        <v>0</v>
      </c>
      <c r="I63" s="4"/>
      <c r="J63" s="4"/>
      <c r="K63" s="4"/>
      <c r="L63" s="4"/>
      <c r="M63" s="4"/>
      <c r="N63" s="4"/>
      <c r="O63" s="4"/>
      <c r="P63" s="4"/>
      <c r="Q63" s="4"/>
      <c r="R63" s="4"/>
      <c r="S63" s="4"/>
      <c r="T63" s="98" t="s">
        <v>2232</v>
      </c>
      <c r="U63" s="98" t="s">
        <v>2212</v>
      </c>
      <c r="V63" s="98" t="s">
        <v>2296</v>
      </c>
      <c r="W63" s="63" t="s">
        <v>2155</v>
      </c>
    </row>
    <row r="64" spans="3:23" x14ac:dyDescent="0.4">
      <c r="C64" s="99"/>
      <c r="D64" s="100"/>
      <c r="E64" s="95" t="s">
        <v>2290</v>
      </c>
      <c r="F64" s="96"/>
      <c r="G64" s="97" t="s">
        <v>2295</v>
      </c>
      <c r="H64" s="97">
        <f t="shared" si="0"/>
        <v>0</v>
      </c>
      <c r="I64" s="4"/>
      <c r="J64" s="4"/>
      <c r="K64" s="4"/>
      <c r="L64" s="4"/>
      <c r="M64" s="4"/>
      <c r="N64" s="4"/>
      <c r="O64" s="4"/>
      <c r="P64" s="4"/>
      <c r="Q64" s="4"/>
      <c r="R64" s="4"/>
      <c r="S64" s="4"/>
      <c r="T64" s="98" t="s">
        <v>2232</v>
      </c>
      <c r="U64" s="98" t="s">
        <v>2212</v>
      </c>
      <c r="V64" s="98" t="s">
        <v>2296</v>
      </c>
      <c r="W64" s="63" t="s">
        <v>2155</v>
      </c>
    </row>
    <row r="65" spans="3:23" x14ac:dyDescent="0.4">
      <c r="C65" s="99"/>
      <c r="D65" s="100"/>
      <c r="E65" s="102" t="s">
        <v>2306</v>
      </c>
      <c r="F65" s="96"/>
      <c r="G65" s="97" t="s">
        <v>2295</v>
      </c>
      <c r="H65" s="97">
        <f t="shared" si="0"/>
        <v>0</v>
      </c>
      <c r="I65" s="4"/>
      <c r="J65" s="4"/>
      <c r="K65" s="4"/>
      <c r="L65" s="4"/>
      <c r="M65" s="4"/>
      <c r="N65" s="4"/>
      <c r="O65" s="4"/>
      <c r="P65" s="4"/>
      <c r="Q65" s="4"/>
      <c r="R65" s="4"/>
      <c r="S65" s="4"/>
      <c r="T65" s="98" t="s">
        <v>2232</v>
      </c>
      <c r="U65" s="98" t="s">
        <v>2212</v>
      </c>
      <c r="V65" s="98" t="s">
        <v>2296</v>
      </c>
      <c r="W65" s="63" t="s">
        <v>2155</v>
      </c>
    </row>
    <row r="66" spans="3:23" x14ac:dyDescent="0.4">
      <c r="C66" s="99"/>
      <c r="D66" s="100"/>
      <c r="E66" s="95" t="s">
        <v>2291</v>
      </c>
      <c r="F66" s="96"/>
      <c r="G66" s="97" t="s">
        <v>2295</v>
      </c>
      <c r="H66" s="97">
        <f t="shared" si="0"/>
        <v>0</v>
      </c>
      <c r="I66" s="4"/>
      <c r="J66" s="4"/>
      <c r="K66" s="4"/>
      <c r="L66" s="4"/>
      <c r="M66" s="4"/>
      <c r="N66" s="4"/>
      <c r="O66" s="4"/>
      <c r="P66" s="4"/>
      <c r="Q66" s="4"/>
      <c r="R66" s="4"/>
      <c r="S66" s="4"/>
      <c r="T66" s="98" t="s">
        <v>2232</v>
      </c>
      <c r="U66" s="98" t="s">
        <v>2212</v>
      </c>
      <c r="V66" s="98" t="s">
        <v>2296</v>
      </c>
      <c r="W66" s="63" t="s">
        <v>2155</v>
      </c>
    </row>
    <row r="67" spans="3:23" x14ac:dyDescent="0.4">
      <c r="C67" s="99"/>
      <c r="D67" s="100"/>
      <c r="E67" s="95" t="s">
        <v>2292</v>
      </c>
      <c r="F67" s="96"/>
      <c r="G67" s="97" t="s">
        <v>2295</v>
      </c>
      <c r="H67" s="97">
        <f t="shared" si="0"/>
        <v>0</v>
      </c>
      <c r="I67" s="4"/>
      <c r="J67" s="4"/>
      <c r="K67" s="4"/>
      <c r="L67" s="4"/>
      <c r="M67" s="4"/>
      <c r="N67" s="4"/>
      <c r="O67" s="4"/>
      <c r="P67" s="4"/>
      <c r="Q67" s="4"/>
      <c r="R67" s="4"/>
      <c r="S67" s="4"/>
      <c r="T67" s="98" t="s">
        <v>2232</v>
      </c>
      <c r="U67" s="98" t="s">
        <v>2212</v>
      </c>
      <c r="V67" s="98" t="s">
        <v>2296</v>
      </c>
      <c r="W67" s="63" t="s">
        <v>2155</v>
      </c>
    </row>
    <row r="68" spans="3:23" ht="17.25" thickBot="1" x14ac:dyDescent="0.45">
      <c r="C68" s="99"/>
      <c r="D68" s="100"/>
      <c r="E68" s="103" t="s">
        <v>2293</v>
      </c>
      <c r="F68" s="104"/>
      <c r="G68" s="105" t="s">
        <v>2295</v>
      </c>
      <c r="H68" s="105">
        <f t="shared" si="0"/>
        <v>0</v>
      </c>
      <c r="I68" s="23"/>
      <c r="J68" s="23"/>
      <c r="K68" s="23"/>
      <c r="L68" s="23"/>
      <c r="M68" s="23"/>
      <c r="N68" s="23"/>
      <c r="O68" s="23"/>
      <c r="P68" s="23"/>
      <c r="Q68" s="23"/>
      <c r="R68" s="23"/>
      <c r="S68" s="23"/>
      <c r="T68" s="106" t="s">
        <v>2232</v>
      </c>
      <c r="U68" s="106" t="s">
        <v>2212</v>
      </c>
      <c r="V68" s="106" t="s">
        <v>2296</v>
      </c>
      <c r="W68" s="63" t="s">
        <v>2155</v>
      </c>
    </row>
    <row r="69" spans="3:23" ht="17.25" thickTop="1" x14ac:dyDescent="0.4">
      <c r="C69" s="107" t="s">
        <v>2208</v>
      </c>
      <c r="D69" s="108" t="s">
        <v>2209</v>
      </c>
      <c r="E69" s="109" t="s">
        <v>2210</v>
      </c>
      <c r="F69" s="110"/>
      <c r="G69" s="111" t="s">
        <v>2294</v>
      </c>
      <c r="H69" s="111">
        <f>SUM($I69:$S69)</f>
        <v>0</v>
      </c>
      <c r="I69" s="24"/>
      <c r="J69" s="24"/>
      <c r="K69" s="24"/>
      <c r="L69" s="24"/>
      <c r="M69" s="24"/>
      <c r="N69" s="24"/>
      <c r="O69" s="24"/>
      <c r="P69" s="24"/>
      <c r="Q69" s="24"/>
      <c r="R69" s="24"/>
      <c r="S69" s="24"/>
      <c r="T69" s="112" t="s">
        <v>2211</v>
      </c>
      <c r="U69" s="112" t="s">
        <v>2212</v>
      </c>
      <c r="V69" s="112" t="s">
        <v>2296</v>
      </c>
      <c r="W69" s="63" t="s">
        <v>2155</v>
      </c>
    </row>
    <row r="70" spans="3:23" x14ac:dyDescent="0.4">
      <c r="C70" s="99"/>
      <c r="D70" s="100"/>
      <c r="E70" s="95" t="s">
        <v>2214</v>
      </c>
      <c r="F70" s="96"/>
      <c r="G70" s="97" t="s">
        <v>2294</v>
      </c>
      <c r="H70" s="97">
        <f t="shared" ref="H70:H133" si="1">SUM($I70:$S70)</f>
        <v>0</v>
      </c>
      <c r="I70" s="4"/>
      <c r="J70" s="4"/>
      <c r="K70" s="4"/>
      <c r="L70" s="4"/>
      <c r="M70" s="4"/>
      <c r="N70" s="4"/>
      <c r="O70" s="4"/>
      <c r="P70" s="4"/>
      <c r="Q70" s="4"/>
      <c r="R70" s="4"/>
      <c r="S70" s="4"/>
      <c r="T70" s="98" t="s">
        <v>2211</v>
      </c>
      <c r="U70" s="98" t="s">
        <v>2212</v>
      </c>
      <c r="V70" s="98" t="s">
        <v>2296</v>
      </c>
      <c r="W70" s="63" t="s">
        <v>2155</v>
      </c>
    </row>
    <row r="71" spans="3:23" x14ac:dyDescent="0.4">
      <c r="C71" s="99"/>
      <c r="D71" s="100"/>
      <c r="E71" s="95" t="s">
        <v>2215</v>
      </c>
      <c r="F71" s="96"/>
      <c r="G71" s="97" t="s">
        <v>2294</v>
      </c>
      <c r="H71" s="97">
        <f t="shared" si="1"/>
        <v>0</v>
      </c>
      <c r="I71" s="4"/>
      <c r="J71" s="4"/>
      <c r="K71" s="4"/>
      <c r="L71" s="4"/>
      <c r="M71" s="4"/>
      <c r="N71" s="4"/>
      <c r="O71" s="4"/>
      <c r="P71" s="4"/>
      <c r="Q71" s="4"/>
      <c r="R71" s="4"/>
      <c r="S71" s="4"/>
      <c r="T71" s="98" t="s">
        <v>2211</v>
      </c>
      <c r="U71" s="98" t="s">
        <v>2212</v>
      </c>
      <c r="V71" s="98" t="s">
        <v>2296</v>
      </c>
      <c r="W71" s="63" t="s">
        <v>2155</v>
      </c>
    </row>
    <row r="72" spans="3:23" x14ac:dyDescent="0.4">
      <c r="C72" s="99"/>
      <c r="D72" s="100"/>
      <c r="E72" s="95" t="s">
        <v>2216</v>
      </c>
      <c r="F72" s="96"/>
      <c r="G72" s="97" t="s">
        <v>2294</v>
      </c>
      <c r="H72" s="97">
        <f t="shared" si="1"/>
        <v>0</v>
      </c>
      <c r="I72" s="4"/>
      <c r="J72" s="4"/>
      <c r="K72" s="4"/>
      <c r="L72" s="4"/>
      <c r="M72" s="4"/>
      <c r="N72" s="4"/>
      <c r="O72" s="4"/>
      <c r="P72" s="4"/>
      <c r="Q72" s="4"/>
      <c r="R72" s="4"/>
      <c r="S72" s="4"/>
      <c r="T72" s="98" t="s">
        <v>2211</v>
      </c>
      <c r="U72" s="98" t="s">
        <v>2212</v>
      </c>
      <c r="V72" s="98" t="s">
        <v>2296</v>
      </c>
      <c r="W72" s="63" t="s">
        <v>2155</v>
      </c>
    </row>
    <row r="73" spans="3:23" x14ac:dyDescent="0.4">
      <c r="C73" s="99"/>
      <c r="D73" s="101"/>
      <c r="E73" s="95" t="s">
        <v>2217</v>
      </c>
      <c r="F73" s="96"/>
      <c r="G73" s="97" t="s">
        <v>2294</v>
      </c>
      <c r="H73" s="97">
        <f t="shared" si="1"/>
        <v>0</v>
      </c>
      <c r="I73" s="4"/>
      <c r="J73" s="4"/>
      <c r="K73" s="4"/>
      <c r="L73" s="4"/>
      <c r="M73" s="4"/>
      <c r="N73" s="4"/>
      <c r="O73" s="4"/>
      <c r="P73" s="4"/>
      <c r="Q73" s="4"/>
      <c r="R73" s="4"/>
      <c r="S73" s="4"/>
      <c r="T73" s="98" t="s">
        <v>2211</v>
      </c>
      <c r="U73" s="98" t="s">
        <v>2212</v>
      </c>
      <c r="V73" s="98" t="s">
        <v>2296</v>
      </c>
      <c r="W73" s="63" t="s">
        <v>2155</v>
      </c>
    </row>
    <row r="74" spans="3:23" x14ac:dyDescent="0.4">
      <c r="C74" s="99"/>
      <c r="D74" s="94" t="s">
        <v>2218</v>
      </c>
      <c r="E74" s="95" t="s">
        <v>2219</v>
      </c>
      <c r="F74" s="96"/>
      <c r="G74" s="97" t="s">
        <v>2294</v>
      </c>
      <c r="H74" s="97">
        <f t="shared" si="1"/>
        <v>0</v>
      </c>
      <c r="I74" s="4"/>
      <c r="J74" s="4"/>
      <c r="K74" s="4"/>
      <c r="L74" s="4"/>
      <c r="M74" s="4"/>
      <c r="N74" s="4"/>
      <c r="O74" s="4"/>
      <c r="P74" s="4"/>
      <c r="Q74" s="4"/>
      <c r="R74" s="4"/>
      <c r="S74" s="4"/>
      <c r="T74" s="98" t="s">
        <v>2211</v>
      </c>
      <c r="U74" s="98" t="s">
        <v>2212</v>
      </c>
      <c r="V74" s="98" t="s">
        <v>2296</v>
      </c>
      <c r="W74" s="63" t="s">
        <v>2155</v>
      </c>
    </row>
    <row r="75" spans="3:23" x14ac:dyDescent="0.4">
      <c r="C75" s="99"/>
      <c r="D75" s="100"/>
      <c r="E75" s="95" t="s">
        <v>2308</v>
      </c>
      <c r="F75" s="96"/>
      <c r="G75" s="97" t="s">
        <v>2294</v>
      </c>
      <c r="H75" s="97">
        <f t="shared" si="1"/>
        <v>0</v>
      </c>
      <c r="I75" s="4"/>
      <c r="J75" s="4"/>
      <c r="K75" s="4"/>
      <c r="L75" s="4"/>
      <c r="M75" s="4"/>
      <c r="N75" s="4"/>
      <c r="O75" s="4"/>
      <c r="P75" s="4"/>
      <c r="Q75" s="4"/>
      <c r="R75" s="4"/>
      <c r="S75" s="4"/>
      <c r="T75" s="98" t="s">
        <v>2211</v>
      </c>
      <c r="U75" s="98" t="s">
        <v>2212</v>
      </c>
      <c r="V75" s="98" t="s">
        <v>2296</v>
      </c>
      <c r="W75" s="63" t="s">
        <v>2155</v>
      </c>
    </row>
    <row r="76" spans="3:23" x14ac:dyDescent="0.4">
      <c r="C76" s="99"/>
      <c r="D76" s="101"/>
      <c r="E76" s="95" t="s">
        <v>2221</v>
      </c>
      <c r="F76" s="96"/>
      <c r="G76" s="97" t="s">
        <v>2294</v>
      </c>
      <c r="H76" s="97">
        <f t="shared" si="1"/>
        <v>0</v>
      </c>
      <c r="I76" s="4"/>
      <c r="J76" s="4"/>
      <c r="K76" s="4"/>
      <c r="L76" s="4"/>
      <c r="M76" s="4"/>
      <c r="N76" s="4"/>
      <c r="O76" s="4"/>
      <c r="P76" s="4"/>
      <c r="Q76" s="4"/>
      <c r="R76" s="4"/>
      <c r="S76" s="4"/>
      <c r="T76" s="98" t="s">
        <v>2211</v>
      </c>
      <c r="U76" s="98" t="s">
        <v>2212</v>
      </c>
      <c r="V76" s="98" t="s">
        <v>2296</v>
      </c>
      <c r="W76" s="63" t="s">
        <v>2155</v>
      </c>
    </row>
    <row r="77" spans="3:23" x14ac:dyDescent="0.4">
      <c r="C77" s="99"/>
      <c r="D77" s="94" t="s">
        <v>2222</v>
      </c>
      <c r="E77" s="95" t="s">
        <v>2309</v>
      </c>
      <c r="F77" s="96"/>
      <c r="G77" s="97" t="s">
        <v>2294</v>
      </c>
      <c r="H77" s="97">
        <f t="shared" si="1"/>
        <v>0</v>
      </c>
      <c r="I77" s="4"/>
      <c r="J77" s="4"/>
      <c r="K77" s="4"/>
      <c r="L77" s="4"/>
      <c r="M77" s="4"/>
      <c r="N77" s="4"/>
      <c r="O77" s="4"/>
      <c r="P77" s="4"/>
      <c r="Q77" s="4"/>
      <c r="R77" s="4"/>
      <c r="S77" s="4"/>
      <c r="T77" s="98" t="s">
        <v>2211</v>
      </c>
      <c r="U77" s="98" t="s">
        <v>2212</v>
      </c>
      <c r="V77" s="98" t="s">
        <v>2296</v>
      </c>
      <c r="W77" s="63" t="s">
        <v>2155</v>
      </c>
    </row>
    <row r="78" spans="3:23" x14ac:dyDescent="0.4">
      <c r="C78" s="99"/>
      <c r="D78" s="100"/>
      <c r="E78" s="95" t="s">
        <v>2224</v>
      </c>
      <c r="F78" s="96"/>
      <c r="G78" s="97" t="s">
        <v>2294</v>
      </c>
      <c r="H78" s="97">
        <f t="shared" si="1"/>
        <v>0</v>
      </c>
      <c r="I78" s="4"/>
      <c r="J78" s="4"/>
      <c r="K78" s="4"/>
      <c r="L78" s="4"/>
      <c r="M78" s="4"/>
      <c r="N78" s="4"/>
      <c r="O78" s="4"/>
      <c r="P78" s="4"/>
      <c r="Q78" s="4"/>
      <c r="R78" s="4"/>
      <c r="S78" s="4"/>
      <c r="T78" s="98" t="s">
        <v>2211</v>
      </c>
      <c r="U78" s="98" t="s">
        <v>2212</v>
      </c>
      <c r="V78" s="98" t="s">
        <v>2296</v>
      </c>
      <c r="W78" s="63" t="s">
        <v>2155</v>
      </c>
    </row>
    <row r="79" spans="3:23" x14ac:dyDescent="0.4">
      <c r="C79" s="99"/>
      <c r="D79" s="101"/>
      <c r="E79" s="95" t="s">
        <v>2225</v>
      </c>
      <c r="F79" s="96"/>
      <c r="G79" s="97" t="s">
        <v>2294</v>
      </c>
      <c r="H79" s="97">
        <f t="shared" si="1"/>
        <v>0</v>
      </c>
      <c r="I79" s="4"/>
      <c r="J79" s="4"/>
      <c r="K79" s="4"/>
      <c r="L79" s="4"/>
      <c r="M79" s="4"/>
      <c r="N79" s="4"/>
      <c r="O79" s="4"/>
      <c r="P79" s="4"/>
      <c r="Q79" s="4"/>
      <c r="R79" s="4"/>
      <c r="S79" s="4"/>
      <c r="T79" s="98" t="s">
        <v>2211</v>
      </c>
      <c r="U79" s="98" t="s">
        <v>2212</v>
      </c>
      <c r="V79" s="98" t="s">
        <v>2296</v>
      </c>
      <c r="W79" s="63" t="s">
        <v>2155</v>
      </c>
    </row>
    <row r="80" spans="3:23" x14ac:dyDescent="0.4">
      <c r="C80" s="99"/>
      <c r="D80" s="94" t="s">
        <v>2226</v>
      </c>
      <c r="E80" s="95" t="s">
        <v>2227</v>
      </c>
      <c r="F80" s="96"/>
      <c r="G80" s="97" t="s">
        <v>2294</v>
      </c>
      <c r="H80" s="97">
        <f t="shared" si="1"/>
        <v>0</v>
      </c>
      <c r="I80" s="4"/>
      <c r="J80" s="4"/>
      <c r="K80" s="4"/>
      <c r="L80" s="4"/>
      <c r="M80" s="4"/>
      <c r="N80" s="4"/>
      <c r="O80" s="4"/>
      <c r="P80" s="4"/>
      <c r="Q80" s="4"/>
      <c r="R80" s="4"/>
      <c r="S80" s="4"/>
      <c r="T80" s="98" t="s">
        <v>2211</v>
      </c>
      <c r="U80" s="98" t="s">
        <v>2212</v>
      </c>
      <c r="V80" s="98" t="s">
        <v>2296</v>
      </c>
      <c r="W80" s="63" t="s">
        <v>2155</v>
      </c>
    </row>
    <row r="81" spans="3:23" ht="15.75" customHeight="1" x14ac:dyDescent="0.4">
      <c r="C81" s="99"/>
      <c r="D81" s="100"/>
      <c r="E81" s="95" t="s">
        <v>2310</v>
      </c>
      <c r="F81" s="96"/>
      <c r="G81" s="97" t="s">
        <v>2294</v>
      </c>
      <c r="H81" s="97">
        <f t="shared" si="1"/>
        <v>0</v>
      </c>
      <c r="I81" s="4"/>
      <c r="J81" s="4"/>
      <c r="K81" s="4"/>
      <c r="L81" s="4"/>
      <c r="M81" s="4"/>
      <c r="N81" s="4"/>
      <c r="O81" s="4"/>
      <c r="P81" s="4"/>
      <c r="Q81" s="4"/>
      <c r="R81" s="4"/>
      <c r="S81" s="4"/>
      <c r="T81" s="98" t="s">
        <v>2211</v>
      </c>
      <c r="U81" s="98" t="s">
        <v>2212</v>
      </c>
      <c r="V81" s="98" t="s">
        <v>2296</v>
      </c>
      <c r="W81" s="63" t="s">
        <v>2155</v>
      </c>
    </row>
    <row r="82" spans="3:23" x14ac:dyDescent="0.4">
      <c r="C82" s="99"/>
      <c r="D82" s="100"/>
      <c r="E82" s="95" t="s">
        <v>2290</v>
      </c>
      <c r="F82" s="96"/>
      <c r="G82" s="97" t="s">
        <v>2294</v>
      </c>
      <c r="H82" s="97">
        <f t="shared" si="1"/>
        <v>0</v>
      </c>
      <c r="I82" s="4"/>
      <c r="J82" s="4"/>
      <c r="K82" s="4"/>
      <c r="L82" s="4"/>
      <c r="M82" s="4"/>
      <c r="N82" s="4"/>
      <c r="O82" s="4"/>
      <c r="P82" s="4"/>
      <c r="Q82" s="4"/>
      <c r="R82" s="4"/>
      <c r="S82" s="4"/>
      <c r="T82" s="98" t="s">
        <v>2211</v>
      </c>
      <c r="U82" s="98" t="s">
        <v>2212</v>
      </c>
      <c r="V82" s="98" t="s">
        <v>2296</v>
      </c>
      <c r="W82" s="63" t="s">
        <v>2155</v>
      </c>
    </row>
    <row r="83" spans="3:23" x14ac:dyDescent="0.4">
      <c r="C83" s="99"/>
      <c r="D83" s="100"/>
      <c r="E83" s="102" t="s">
        <v>2306</v>
      </c>
      <c r="F83" s="96"/>
      <c r="G83" s="97" t="s">
        <v>2294</v>
      </c>
      <c r="H83" s="97">
        <f t="shared" si="1"/>
        <v>0</v>
      </c>
      <c r="I83" s="4"/>
      <c r="J83" s="4"/>
      <c r="K83" s="4"/>
      <c r="L83" s="4"/>
      <c r="M83" s="4"/>
      <c r="N83" s="4"/>
      <c r="O83" s="4"/>
      <c r="P83" s="4"/>
      <c r="Q83" s="4"/>
      <c r="R83" s="4"/>
      <c r="S83" s="4"/>
      <c r="T83" s="98" t="s">
        <v>2211</v>
      </c>
      <c r="U83" s="98" t="s">
        <v>2212</v>
      </c>
      <c r="V83" s="98" t="s">
        <v>2296</v>
      </c>
      <c r="W83" s="63" t="s">
        <v>2155</v>
      </c>
    </row>
    <row r="84" spans="3:23" x14ac:dyDescent="0.4">
      <c r="C84" s="99"/>
      <c r="D84" s="100"/>
      <c r="E84" s="95" t="s">
        <v>2291</v>
      </c>
      <c r="F84" s="96"/>
      <c r="G84" s="97" t="s">
        <v>2294</v>
      </c>
      <c r="H84" s="97">
        <f t="shared" si="1"/>
        <v>0</v>
      </c>
      <c r="I84" s="4"/>
      <c r="J84" s="4"/>
      <c r="K84" s="4"/>
      <c r="L84" s="4"/>
      <c r="M84" s="4"/>
      <c r="N84" s="4"/>
      <c r="O84" s="4"/>
      <c r="P84" s="4"/>
      <c r="Q84" s="4"/>
      <c r="R84" s="4"/>
      <c r="S84" s="4"/>
      <c r="T84" s="98" t="s">
        <v>2211</v>
      </c>
      <c r="U84" s="98" t="s">
        <v>2212</v>
      </c>
      <c r="V84" s="98" t="s">
        <v>2296</v>
      </c>
      <c r="W84" s="63" t="s">
        <v>2155</v>
      </c>
    </row>
    <row r="85" spans="3:23" x14ac:dyDescent="0.4">
      <c r="C85" s="99"/>
      <c r="D85" s="100"/>
      <c r="E85" s="95" t="s">
        <v>2292</v>
      </c>
      <c r="F85" s="96"/>
      <c r="G85" s="97" t="s">
        <v>2294</v>
      </c>
      <c r="H85" s="97">
        <f t="shared" si="1"/>
        <v>0</v>
      </c>
      <c r="I85" s="4"/>
      <c r="J85" s="4"/>
      <c r="K85" s="4"/>
      <c r="L85" s="4"/>
      <c r="M85" s="4"/>
      <c r="N85" s="4"/>
      <c r="O85" s="4"/>
      <c r="P85" s="4"/>
      <c r="Q85" s="4"/>
      <c r="R85" s="4"/>
      <c r="S85" s="4"/>
      <c r="T85" s="98" t="s">
        <v>2211</v>
      </c>
      <c r="U85" s="98" t="s">
        <v>2212</v>
      </c>
      <c r="V85" s="98" t="s">
        <v>2296</v>
      </c>
      <c r="W85" s="63" t="s">
        <v>2155</v>
      </c>
    </row>
    <row r="86" spans="3:23" ht="17.25" thickBot="1" x14ac:dyDescent="0.45">
      <c r="C86" s="99"/>
      <c r="D86" s="100"/>
      <c r="E86" s="103" t="s">
        <v>2293</v>
      </c>
      <c r="F86" s="104"/>
      <c r="G86" s="105" t="s">
        <v>2294</v>
      </c>
      <c r="H86" s="105">
        <f t="shared" si="1"/>
        <v>0</v>
      </c>
      <c r="I86" s="23"/>
      <c r="J86" s="23"/>
      <c r="K86" s="23"/>
      <c r="L86" s="23"/>
      <c r="M86" s="23"/>
      <c r="N86" s="23"/>
      <c r="O86" s="23"/>
      <c r="P86" s="23"/>
      <c r="Q86" s="23"/>
      <c r="R86" s="23"/>
      <c r="S86" s="23"/>
      <c r="T86" s="106" t="s">
        <v>2211</v>
      </c>
      <c r="U86" s="106" t="s">
        <v>2212</v>
      </c>
      <c r="V86" s="106" t="s">
        <v>2296</v>
      </c>
      <c r="W86" s="63" t="s">
        <v>2155</v>
      </c>
    </row>
    <row r="87" spans="3:23" ht="17.25" thickTop="1" x14ac:dyDescent="0.4">
      <c r="C87" s="107" t="s">
        <v>2229</v>
      </c>
      <c r="D87" s="108" t="s">
        <v>2209</v>
      </c>
      <c r="E87" s="109" t="s">
        <v>2210</v>
      </c>
      <c r="F87" s="110"/>
      <c r="G87" s="111" t="s">
        <v>2294</v>
      </c>
      <c r="H87" s="111">
        <f t="shared" si="1"/>
        <v>0</v>
      </c>
      <c r="I87" s="24"/>
      <c r="J87" s="24"/>
      <c r="K87" s="24"/>
      <c r="L87" s="24"/>
      <c r="M87" s="24"/>
      <c r="N87" s="24"/>
      <c r="O87" s="24"/>
      <c r="P87" s="24"/>
      <c r="Q87" s="24"/>
      <c r="R87" s="24"/>
      <c r="S87" s="24"/>
      <c r="T87" s="112" t="s">
        <v>2211</v>
      </c>
      <c r="U87" s="112" t="s">
        <v>2230</v>
      </c>
      <c r="V87" s="112" t="s">
        <v>2296</v>
      </c>
      <c r="W87" s="63" t="s">
        <v>2155</v>
      </c>
    </row>
    <row r="88" spans="3:23" x14ac:dyDescent="0.4">
      <c r="C88" s="99"/>
      <c r="D88" s="100"/>
      <c r="E88" s="95" t="s">
        <v>2214</v>
      </c>
      <c r="F88" s="96"/>
      <c r="G88" s="97" t="s">
        <v>2294</v>
      </c>
      <c r="H88" s="97">
        <f t="shared" si="1"/>
        <v>0</v>
      </c>
      <c r="I88" s="4"/>
      <c r="J88" s="4"/>
      <c r="K88" s="4"/>
      <c r="L88" s="4"/>
      <c r="M88" s="4"/>
      <c r="N88" s="4"/>
      <c r="O88" s="4"/>
      <c r="P88" s="4"/>
      <c r="Q88" s="4"/>
      <c r="R88" s="4"/>
      <c r="S88" s="4"/>
      <c r="T88" s="98" t="s">
        <v>2211</v>
      </c>
      <c r="U88" s="98" t="s">
        <v>2230</v>
      </c>
      <c r="V88" s="98" t="s">
        <v>2296</v>
      </c>
      <c r="W88" s="63" t="s">
        <v>2155</v>
      </c>
    </row>
    <row r="89" spans="3:23" x14ac:dyDescent="0.4">
      <c r="C89" s="99"/>
      <c r="D89" s="100"/>
      <c r="E89" s="95" t="s">
        <v>2215</v>
      </c>
      <c r="F89" s="96"/>
      <c r="G89" s="97" t="s">
        <v>2294</v>
      </c>
      <c r="H89" s="97">
        <f t="shared" si="1"/>
        <v>0</v>
      </c>
      <c r="I89" s="4"/>
      <c r="J89" s="4"/>
      <c r="K89" s="4"/>
      <c r="L89" s="4"/>
      <c r="M89" s="4"/>
      <c r="N89" s="4"/>
      <c r="O89" s="4"/>
      <c r="P89" s="4"/>
      <c r="Q89" s="4"/>
      <c r="R89" s="4"/>
      <c r="S89" s="4"/>
      <c r="T89" s="98" t="s">
        <v>2211</v>
      </c>
      <c r="U89" s="98" t="s">
        <v>2230</v>
      </c>
      <c r="V89" s="98" t="s">
        <v>2296</v>
      </c>
      <c r="W89" s="63" t="s">
        <v>2155</v>
      </c>
    </row>
    <row r="90" spans="3:23" x14ac:dyDescent="0.4">
      <c r="C90" s="99"/>
      <c r="D90" s="100"/>
      <c r="E90" s="95" t="s">
        <v>2216</v>
      </c>
      <c r="F90" s="96"/>
      <c r="G90" s="97" t="s">
        <v>2294</v>
      </c>
      <c r="H90" s="97">
        <f t="shared" si="1"/>
        <v>0</v>
      </c>
      <c r="I90" s="4"/>
      <c r="J90" s="4"/>
      <c r="K90" s="4"/>
      <c r="L90" s="4"/>
      <c r="M90" s="4"/>
      <c r="N90" s="4"/>
      <c r="O90" s="4"/>
      <c r="P90" s="4"/>
      <c r="Q90" s="4"/>
      <c r="R90" s="4"/>
      <c r="S90" s="4"/>
      <c r="T90" s="98" t="s">
        <v>2211</v>
      </c>
      <c r="U90" s="98" t="s">
        <v>2230</v>
      </c>
      <c r="V90" s="98" t="s">
        <v>2296</v>
      </c>
      <c r="W90" s="63" t="s">
        <v>2155</v>
      </c>
    </row>
    <row r="91" spans="3:23" x14ac:dyDescent="0.4">
      <c r="C91" s="99"/>
      <c r="D91" s="101"/>
      <c r="E91" s="95" t="s">
        <v>2217</v>
      </c>
      <c r="F91" s="96"/>
      <c r="G91" s="97" t="s">
        <v>2294</v>
      </c>
      <c r="H91" s="97">
        <f t="shared" si="1"/>
        <v>0</v>
      </c>
      <c r="I91" s="4"/>
      <c r="J91" s="4"/>
      <c r="K91" s="4"/>
      <c r="L91" s="4"/>
      <c r="M91" s="4"/>
      <c r="N91" s="4"/>
      <c r="O91" s="4"/>
      <c r="P91" s="4"/>
      <c r="Q91" s="4"/>
      <c r="R91" s="4"/>
      <c r="S91" s="4"/>
      <c r="T91" s="98" t="s">
        <v>2211</v>
      </c>
      <c r="U91" s="98" t="s">
        <v>2230</v>
      </c>
      <c r="V91" s="98" t="s">
        <v>2296</v>
      </c>
      <c r="W91" s="63" t="s">
        <v>2155</v>
      </c>
    </row>
    <row r="92" spans="3:23" x14ac:dyDescent="0.4">
      <c r="C92" s="99"/>
      <c r="D92" s="94" t="s">
        <v>2218</v>
      </c>
      <c r="E92" s="95" t="s">
        <v>2219</v>
      </c>
      <c r="F92" s="96"/>
      <c r="G92" s="97" t="s">
        <v>2294</v>
      </c>
      <c r="H92" s="97">
        <f t="shared" si="1"/>
        <v>0</v>
      </c>
      <c r="I92" s="4"/>
      <c r="J92" s="4"/>
      <c r="K92" s="4"/>
      <c r="L92" s="4"/>
      <c r="M92" s="4"/>
      <c r="N92" s="4"/>
      <c r="O92" s="4"/>
      <c r="P92" s="4"/>
      <c r="Q92" s="4"/>
      <c r="R92" s="4"/>
      <c r="S92" s="4"/>
      <c r="T92" s="98" t="s">
        <v>2211</v>
      </c>
      <c r="U92" s="98" t="s">
        <v>2230</v>
      </c>
      <c r="V92" s="98" t="s">
        <v>2296</v>
      </c>
      <c r="W92" s="63" t="s">
        <v>2155</v>
      </c>
    </row>
    <row r="93" spans="3:23" x14ac:dyDescent="0.4">
      <c r="C93" s="99"/>
      <c r="D93" s="100"/>
      <c r="E93" s="95" t="s">
        <v>2308</v>
      </c>
      <c r="F93" s="96"/>
      <c r="G93" s="97" t="s">
        <v>2294</v>
      </c>
      <c r="H93" s="97">
        <f t="shared" si="1"/>
        <v>0</v>
      </c>
      <c r="I93" s="4"/>
      <c r="J93" s="4"/>
      <c r="K93" s="4"/>
      <c r="L93" s="4"/>
      <c r="M93" s="4"/>
      <c r="N93" s="4"/>
      <c r="O93" s="4"/>
      <c r="P93" s="4"/>
      <c r="Q93" s="4"/>
      <c r="R93" s="4"/>
      <c r="S93" s="4"/>
      <c r="T93" s="98" t="s">
        <v>2211</v>
      </c>
      <c r="U93" s="98" t="s">
        <v>2230</v>
      </c>
      <c r="V93" s="98" t="s">
        <v>2296</v>
      </c>
      <c r="W93" s="63" t="s">
        <v>2155</v>
      </c>
    </row>
    <row r="94" spans="3:23" x14ac:dyDescent="0.4">
      <c r="C94" s="99"/>
      <c r="D94" s="101"/>
      <c r="E94" s="95" t="s">
        <v>2221</v>
      </c>
      <c r="F94" s="96"/>
      <c r="G94" s="97" t="s">
        <v>2294</v>
      </c>
      <c r="H94" s="97">
        <f t="shared" si="1"/>
        <v>0</v>
      </c>
      <c r="I94" s="4"/>
      <c r="J94" s="4"/>
      <c r="K94" s="4"/>
      <c r="L94" s="4"/>
      <c r="M94" s="4"/>
      <c r="N94" s="4"/>
      <c r="O94" s="4"/>
      <c r="P94" s="4"/>
      <c r="Q94" s="4"/>
      <c r="R94" s="4"/>
      <c r="S94" s="4"/>
      <c r="T94" s="98" t="s">
        <v>2211</v>
      </c>
      <c r="U94" s="98" t="s">
        <v>2230</v>
      </c>
      <c r="V94" s="98" t="s">
        <v>2296</v>
      </c>
      <c r="W94" s="63" t="s">
        <v>2155</v>
      </c>
    </row>
    <row r="95" spans="3:23" x14ac:dyDescent="0.4">
      <c r="C95" s="99"/>
      <c r="D95" s="94" t="s">
        <v>2222</v>
      </c>
      <c r="E95" s="95" t="s">
        <v>2309</v>
      </c>
      <c r="F95" s="96"/>
      <c r="G95" s="97" t="s">
        <v>2294</v>
      </c>
      <c r="H95" s="97">
        <f t="shared" si="1"/>
        <v>0</v>
      </c>
      <c r="I95" s="4"/>
      <c r="J95" s="4"/>
      <c r="K95" s="4"/>
      <c r="L95" s="4"/>
      <c r="M95" s="4"/>
      <c r="N95" s="4"/>
      <c r="O95" s="4"/>
      <c r="P95" s="4"/>
      <c r="Q95" s="4"/>
      <c r="R95" s="4"/>
      <c r="S95" s="4"/>
      <c r="T95" s="98" t="s">
        <v>2211</v>
      </c>
      <c r="U95" s="98" t="s">
        <v>2230</v>
      </c>
      <c r="V95" s="98" t="s">
        <v>2296</v>
      </c>
      <c r="W95" s="63" t="s">
        <v>2155</v>
      </c>
    </row>
    <row r="96" spans="3:23" x14ac:dyDescent="0.4">
      <c r="C96" s="99"/>
      <c r="D96" s="100"/>
      <c r="E96" s="95" t="s">
        <v>2224</v>
      </c>
      <c r="F96" s="96"/>
      <c r="G96" s="97" t="s">
        <v>2294</v>
      </c>
      <c r="H96" s="97">
        <f t="shared" si="1"/>
        <v>0</v>
      </c>
      <c r="I96" s="4"/>
      <c r="J96" s="4"/>
      <c r="K96" s="4"/>
      <c r="L96" s="4"/>
      <c r="M96" s="4"/>
      <c r="N96" s="4"/>
      <c r="O96" s="4"/>
      <c r="P96" s="4"/>
      <c r="Q96" s="4"/>
      <c r="R96" s="4"/>
      <c r="S96" s="4"/>
      <c r="T96" s="98" t="s">
        <v>2211</v>
      </c>
      <c r="U96" s="98" t="s">
        <v>2230</v>
      </c>
      <c r="V96" s="98" t="s">
        <v>2296</v>
      </c>
      <c r="W96" s="63" t="s">
        <v>2155</v>
      </c>
    </row>
    <row r="97" spans="3:23" x14ac:dyDescent="0.4">
      <c r="C97" s="99"/>
      <c r="D97" s="101"/>
      <c r="E97" s="95" t="s">
        <v>2225</v>
      </c>
      <c r="F97" s="96"/>
      <c r="G97" s="97" t="s">
        <v>2294</v>
      </c>
      <c r="H97" s="97">
        <f t="shared" si="1"/>
        <v>0</v>
      </c>
      <c r="I97" s="4"/>
      <c r="J97" s="4"/>
      <c r="K97" s="4"/>
      <c r="L97" s="4"/>
      <c r="M97" s="4"/>
      <c r="N97" s="4"/>
      <c r="O97" s="4"/>
      <c r="P97" s="4"/>
      <c r="Q97" s="4"/>
      <c r="R97" s="4"/>
      <c r="S97" s="4"/>
      <c r="T97" s="98" t="s">
        <v>2211</v>
      </c>
      <c r="U97" s="98" t="s">
        <v>2230</v>
      </c>
      <c r="V97" s="98" t="s">
        <v>2296</v>
      </c>
      <c r="W97" s="63" t="s">
        <v>2155</v>
      </c>
    </row>
    <row r="98" spans="3:23" x14ac:dyDescent="0.4">
      <c r="C98" s="99"/>
      <c r="D98" s="94" t="s">
        <v>2226</v>
      </c>
      <c r="E98" s="95" t="s">
        <v>2227</v>
      </c>
      <c r="F98" s="96"/>
      <c r="G98" s="97" t="s">
        <v>2294</v>
      </c>
      <c r="H98" s="97">
        <f t="shared" si="1"/>
        <v>0</v>
      </c>
      <c r="I98" s="4"/>
      <c r="J98" s="4"/>
      <c r="K98" s="4"/>
      <c r="L98" s="4"/>
      <c r="M98" s="4"/>
      <c r="N98" s="4"/>
      <c r="O98" s="4"/>
      <c r="P98" s="4"/>
      <c r="Q98" s="4"/>
      <c r="R98" s="4"/>
      <c r="S98" s="4"/>
      <c r="T98" s="98" t="s">
        <v>2211</v>
      </c>
      <c r="U98" s="98" t="s">
        <v>2230</v>
      </c>
      <c r="V98" s="98" t="s">
        <v>2296</v>
      </c>
      <c r="W98" s="63" t="s">
        <v>2155</v>
      </c>
    </row>
    <row r="99" spans="3:23" ht="15.75" customHeight="1" x14ac:dyDescent="0.4">
      <c r="C99" s="99"/>
      <c r="D99" s="100"/>
      <c r="E99" s="95" t="s">
        <v>2310</v>
      </c>
      <c r="F99" s="96"/>
      <c r="G99" s="97" t="s">
        <v>2294</v>
      </c>
      <c r="H99" s="97">
        <f t="shared" si="1"/>
        <v>0</v>
      </c>
      <c r="I99" s="4"/>
      <c r="J99" s="4"/>
      <c r="K99" s="4"/>
      <c r="L99" s="4"/>
      <c r="M99" s="4"/>
      <c r="N99" s="4"/>
      <c r="O99" s="4"/>
      <c r="P99" s="4"/>
      <c r="Q99" s="4"/>
      <c r="R99" s="4"/>
      <c r="S99" s="4"/>
      <c r="T99" s="98" t="s">
        <v>2211</v>
      </c>
      <c r="U99" s="98" t="s">
        <v>2230</v>
      </c>
      <c r="V99" s="98" t="s">
        <v>2296</v>
      </c>
      <c r="W99" s="63" t="s">
        <v>2155</v>
      </c>
    </row>
    <row r="100" spans="3:23" x14ac:dyDescent="0.4">
      <c r="C100" s="99"/>
      <c r="D100" s="100"/>
      <c r="E100" s="95" t="s">
        <v>2290</v>
      </c>
      <c r="F100" s="96"/>
      <c r="G100" s="97" t="s">
        <v>2294</v>
      </c>
      <c r="H100" s="97">
        <f t="shared" si="1"/>
        <v>0</v>
      </c>
      <c r="I100" s="4"/>
      <c r="J100" s="4"/>
      <c r="K100" s="4"/>
      <c r="L100" s="4"/>
      <c r="M100" s="4"/>
      <c r="N100" s="4"/>
      <c r="O100" s="4"/>
      <c r="P100" s="4"/>
      <c r="Q100" s="4"/>
      <c r="R100" s="4"/>
      <c r="S100" s="4"/>
      <c r="T100" s="98" t="s">
        <v>2211</v>
      </c>
      <c r="U100" s="98" t="s">
        <v>2230</v>
      </c>
      <c r="V100" s="98" t="s">
        <v>2296</v>
      </c>
      <c r="W100" s="63" t="s">
        <v>2155</v>
      </c>
    </row>
    <row r="101" spans="3:23" x14ac:dyDescent="0.4">
      <c r="C101" s="99"/>
      <c r="D101" s="100"/>
      <c r="E101" s="102" t="s">
        <v>2306</v>
      </c>
      <c r="F101" s="96"/>
      <c r="G101" s="97" t="s">
        <v>2294</v>
      </c>
      <c r="H101" s="97">
        <f t="shared" si="1"/>
        <v>0</v>
      </c>
      <c r="I101" s="4"/>
      <c r="J101" s="4"/>
      <c r="K101" s="4"/>
      <c r="L101" s="4"/>
      <c r="M101" s="4"/>
      <c r="N101" s="4"/>
      <c r="O101" s="4"/>
      <c r="P101" s="4"/>
      <c r="Q101" s="4"/>
      <c r="R101" s="4"/>
      <c r="S101" s="4"/>
      <c r="T101" s="98" t="s">
        <v>2211</v>
      </c>
      <c r="U101" s="98" t="s">
        <v>2230</v>
      </c>
      <c r="V101" s="98" t="s">
        <v>2296</v>
      </c>
      <c r="W101" s="63" t="s">
        <v>2155</v>
      </c>
    </row>
    <row r="102" spans="3:23" x14ac:dyDescent="0.4">
      <c r="C102" s="99"/>
      <c r="D102" s="100"/>
      <c r="E102" s="95" t="s">
        <v>2291</v>
      </c>
      <c r="F102" s="96"/>
      <c r="G102" s="97" t="s">
        <v>2294</v>
      </c>
      <c r="H102" s="97">
        <f t="shared" si="1"/>
        <v>0</v>
      </c>
      <c r="I102" s="4"/>
      <c r="J102" s="4"/>
      <c r="K102" s="4"/>
      <c r="L102" s="4"/>
      <c r="M102" s="4"/>
      <c r="N102" s="4"/>
      <c r="O102" s="4"/>
      <c r="P102" s="4"/>
      <c r="Q102" s="4"/>
      <c r="R102" s="4"/>
      <c r="S102" s="4"/>
      <c r="T102" s="98" t="s">
        <v>2211</v>
      </c>
      <c r="U102" s="98" t="s">
        <v>2230</v>
      </c>
      <c r="V102" s="98" t="s">
        <v>2296</v>
      </c>
      <c r="W102" s="63" t="s">
        <v>2155</v>
      </c>
    </row>
    <row r="103" spans="3:23" x14ac:dyDescent="0.4">
      <c r="C103" s="99"/>
      <c r="D103" s="100"/>
      <c r="E103" s="95" t="s">
        <v>2292</v>
      </c>
      <c r="F103" s="96"/>
      <c r="G103" s="97" t="s">
        <v>2294</v>
      </c>
      <c r="H103" s="97">
        <f t="shared" si="1"/>
        <v>0</v>
      </c>
      <c r="I103" s="4"/>
      <c r="J103" s="4"/>
      <c r="K103" s="4"/>
      <c r="L103" s="4"/>
      <c r="M103" s="4"/>
      <c r="N103" s="4"/>
      <c r="O103" s="4"/>
      <c r="P103" s="4"/>
      <c r="Q103" s="4"/>
      <c r="R103" s="4"/>
      <c r="S103" s="4"/>
      <c r="T103" s="98" t="s">
        <v>2211</v>
      </c>
      <c r="U103" s="98" t="s">
        <v>2230</v>
      </c>
      <c r="V103" s="98" t="s">
        <v>2296</v>
      </c>
      <c r="W103" s="63" t="s">
        <v>2155</v>
      </c>
    </row>
    <row r="104" spans="3:23" ht="17.25" thickBot="1" x14ac:dyDescent="0.45">
      <c r="C104" s="99"/>
      <c r="D104" s="100"/>
      <c r="E104" s="103" t="s">
        <v>2293</v>
      </c>
      <c r="F104" s="104"/>
      <c r="G104" s="105" t="s">
        <v>2294</v>
      </c>
      <c r="H104" s="105">
        <f t="shared" si="1"/>
        <v>0</v>
      </c>
      <c r="I104" s="23"/>
      <c r="J104" s="23"/>
      <c r="K104" s="23"/>
      <c r="L104" s="23"/>
      <c r="M104" s="23"/>
      <c r="N104" s="23"/>
      <c r="O104" s="23"/>
      <c r="P104" s="23"/>
      <c r="Q104" s="23"/>
      <c r="R104" s="23"/>
      <c r="S104" s="23"/>
      <c r="T104" s="106" t="s">
        <v>2211</v>
      </c>
      <c r="U104" s="106" t="s">
        <v>2230</v>
      </c>
      <c r="V104" s="106" t="s">
        <v>2296</v>
      </c>
      <c r="W104" s="63" t="s">
        <v>2155</v>
      </c>
    </row>
    <row r="105" spans="3:23" ht="17.25" thickTop="1" x14ac:dyDescent="0.4">
      <c r="C105" s="107" t="s">
        <v>2231</v>
      </c>
      <c r="D105" s="108" t="s">
        <v>2209</v>
      </c>
      <c r="E105" s="109" t="s">
        <v>2210</v>
      </c>
      <c r="F105" s="110"/>
      <c r="G105" s="111" t="s">
        <v>2294</v>
      </c>
      <c r="H105" s="111">
        <f t="shared" si="1"/>
        <v>0</v>
      </c>
      <c r="I105" s="24"/>
      <c r="J105" s="24"/>
      <c r="K105" s="24"/>
      <c r="L105" s="24"/>
      <c r="M105" s="24"/>
      <c r="N105" s="24"/>
      <c r="O105" s="24"/>
      <c r="P105" s="24"/>
      <c r="Q105" s="24"/>
      <c r="R105" s="24"/>
      <c r="S105" s="24"/>
      <c r="T105" s="112" t="s">
        <v>2232</v>
      </c>
      <c r="U105" s="112" t="s">
        <v>2212</v>
      </c>
      <c r="V105" s="112" t="s">
        <v>2296</v>
      </c>
      <c r="W105" s="63" t="s">
        <v>2155</v>
      </c>
    </row>
    <row r="106" spans="3:23" x14ac:dyDescent="0.4">
      <c r="C106" s="99"/>
      <c r="D106" s="100"/>
      <c r="E106" s="95" t="s">
        <v>2214</v>
      </c>
      <c r="F106" s="96"/>
      <c r="G106" s="97" t="s">
        <v>2294</v>
      </c>
      <c r="H106" s="97">
        <f t="shared" si="1"/>
        <v>0</v>
      </c>
      <c r="I106" s="4"/>
      <c r="J106" s="4"/>
      <c r="K106" s="4"/>
      <c r="L106" s="4"/>
      <c r="M106" s="4"/>
      <c r="N106" s="4"/>
      <c r="O106" s="4"/>
      <c r="P106" s="4"/>
      <c r="Q106" s="4"/>
      <c r="R106" s="4"/>
      <c r="S106" s="4"/>
      <c r="T106" s="98" t="s">
        <v>2232</v>
      </c>
      <c r="U106" s="98" t="s">
        <v>2212</v>
      </c>
      <c r="V106" s="98" t="s">
        <v>2296</v>
      </c>
      <c r="W106" s="63" t="s">
        <v>2155</v>
      </c>
    </row>
    <row r="107" spans="3:23" x14ac:dyDescent="0.4">
      <c r="C107" s="99"/>
      <c r="D107" s="100"/>
      <c r="E107" s="95" t="s">
        <v>2215</v>
      </c>
      <c r="F107" s="96"/>
      <c r="G107" s="97" t="s">
        <v>2294</v>
      </c>
      <c r="H107" s="97">
        <f t="shared" si="1"/>
        <v>0</v>
      </c>
      <c r="I107" s="4"/>
      <c r="J107" s="4"/>
      <c r="K107" s="4"/>
      <c r="L107" s="4"/>
      <c r="M107" s="4"/>
      <c r="N107" s="4"/>
      <c r="O107" s="4"/>
      <c r="P107" s="4"/>
      <c r="Q107" s="4"/>
      <c r="R107" s="4"/>
      <c r="S107" s="4"/>
      <c r="T107" s="98" t="s">
        <v>2232</v>
      </c>
      <c r="U107" s="98" t="s">
        <v>2212</v>
      </c>
      <c r="V107" s="98" t="s">
        <v>2296</v>
      </c>
      <c r="W107" s="63" t="s">
        <v>2155</v>
      </c>
    </row>
    <row r="108" spans="3:23" x14ac:dyDescent="0.4">
      <c r="C108" s="99"/>
      <c r="D108" s="100"/>
      <c r="E108" s="95" t="s">
        <v>2216</v>
      </c>
      <c r="F108" s="96"/>
      <c r="G108" s="97" t="s">
        <v>2294</v>
      </c>
      <c r="H108" s="97">
        <f t="shared" si="1"/>
        <v>0</v>
      </c>
      <c r="I108" s="4"/>
      <c r="J108" s="4"/>
      <c r="K108" s="4"/>
      <c r="L108" s="4"/>
      <c r="M108" s="4"/>
      <c r="N108" s="4"/>
      <c r="O108" s="4"/>
      <c r="P108" s="4"/>
      <c r="Q108" s="4"/>
      <c r="R108" s="4"/>
      <c r="S108" s="4"/>
      <c r="T108" s="98" t="s">
        <v>2232</v>
      </c>
      <c r="U108" s="98" t="s">
        <v>2212</v>
      </c>
      <c r="V108" s="98" t="s">
        <v>2296</v>
      </c>
      <c r="W108" s="63" t="s">
        <v>2155</v>
      </c>
    </row>
    <row r="109" spans="3:23" x14ac:dyDescent="0.4">
      <c r="C109" s="99"/>
      <c r="D109" s="101"/>
      <c r="E109" s="95" t="s">
        <v>2217</v>
      </c>
      <c r="F109" s="96"/>
      <c r="G109" s="97" t="s">
        <v>2294</v>
      </c>
      <c r="H109" s="97">
        <f t="shared" si="1"/>
        <v>0</v>
      </c>
      <c r="I109" s="4"/>
      <c r="J109" s="4"/>
      <c r="K109" s="4"/>
      <c r="L109" s="4"/>
      <c r="M109" s="4"/>
      <c r="N109" s="4"/>
      <c r="O109" s="4"/>
      <c r="P109" s="4"/>
      <c r="Q109" s="4"/>
      <c r="R109" s="4"/>
      <c r="S109" s="4"/>
      <c r="T109" s="98" t="s">
        <v>2232</v>
      </c>
      <c r="U109" s="98" t="s">
        <v>2212</v>
      </c>
      <c r="V109" s="98" t="s">
        <v>2296</v>
      </c>
      <c r="W109" s="63" t="s">
        <v>2155</v>
      </c>
    </row>
    <row r="110" spans="3:23" x14ac:dyDescent="0.4">
      <c r="C110" s="99"/>
      <c r="D110" s="94" t="s">
        <v>2218</v>
      </c>
      <c r="E110" s="95" t="s">
        <v>2219</v>
      </c>
      <c r="F110" s="96"/>
      <c r="G110" s="97" t="s">
        <v>2294</v>
      </c>
      <c r="H110" s="97">
        <f t="shared" si="1"/>
        <v>0</v>
      </c>
      <c r="I110" s="4"/>
      <c r="J110" s="4"/>
      <c r="K110" s="4"/>
      <c r="L110" s="4"/>
      <c r="M110" s="4"/>
      <c r="N110" s="4"/>
      <c r="O110" s="4"/>
      <c r="P110" s="4"/>
      <c r="Q110" s="4"/>
      <c r="R110" s="4"/>
      <c r="S110" s="4"/>
      <c r="T110" s="98" t="s">
        <v>2232</v>
      </c>
      <c r="U110" s="98" t="s">
        <v>2212</v>
      </c>
      <c r="V110" s="98" t="s">
        <v>2296</v>
      </c>
      <c r="W110" s="63" t="s">
        <v>2155</v>
      </c>
    </row>
    <row r="111" spans="3:23" x14ac:dyDescent="0.4">
      <c r="C111" s="99"/>
      <c r="D111" s="100"/>
      <c r="E111" s="95" t="s">
        <v>2308</v>
      </c>
      <c r="F111" s="96"/>
      <c r="G111" s="97" t="s">
        <v>2294</v>
      </c>
      <c r="H111" s="97">
        <f t="shared" si="1"/>
        <v>0</v>
      </c>
      <c r="I111" s="4"/>
      <c r="J111" s="4"/>
      <c r="K111" s="4"/>
      <c r="L111" s="4"/>
      <c r="M111" s="4"/>
      <c r="N111" s="4"/>
      <c r="O111" s="4"/>
      <c r="P111" s="4"/>
      <c r="Q111" s="4"/>
      <c r="R111" s="4"/>
      <c r="S111" s="4"/>
      <c r="T111" s="98" t="s">
        <v>2232</v>
      </c>
      <c r="U111" s="98" t="s">
        <v>2212</v>
      </c>
      <c r="V111" s="98" t="s">
        <v>2296</v>
      </c>
      <c r="W111" s="63" t="s">
        <v>2155</v>
      </c>
    </row>
    <row r="112" spans="3:23" x14ac:dyDescent="0.4">
      <c r="C112" s="99"/>
      <c r="D112" s="101"/>
      <c r="E112" s="95" t="s">
        <v>2221</v>
      </c>
      <c r="F112" s="96"/>
      <c r="G112" s="97" t="s">
        <v>2294</v>
      </c>
      <c r="H112" s="97">
        <f t="shared" si="1"/>
        <v>0</v>
      </c>
      <c r="I112" s="4"/>
      <c r="J112" s="4"/>
      <c r="K112" s="4"/>
      <c r="L112" s="4"/>
      <c r="M112" s="4"/>
      <c r="N112" s="4"/>
      <c r="O112" s="4"/>
      <c r="P112" s="4"/>
      <c r="Q112" s="4"/>
      <c r="R112" s="4"/>
      <c r="S112" s="4"/>
      <c r="T112" s="98" t="s">
        <v>2232</v>
      </c>
      <c r="U112" s="98" t="s">
        <v>2212</v>
      </c>
      <c r="V112" s="98" t="s">
        <v>2296</v>
      </c>
      <c r="W112" s="63" t="s">
        <v>2155</v>
      </c>
    </row>
    <row r="113" spans="3:23" x14ac:dyDescent="0.4">
      <c r="C113" s="99"/>
      <c r="D113" s="94" t="s">
        <v>2222</v>
      </c>
      <c r="E113" s="95" t="s">
        <v>2309</v>
      </c>
      <c r="F113" s="96"/>
      <c r="G113" s="97" t="s">
        <v>2294</v>
      </c>
      <c r="H113" s="97">
        <f t="shared" si="1"/>
        <v>0</v>
      </c>
      <c r="I113" s="4"/>
      <c r="J113" s="4"/>
      <c r="K113" s="4"/>
      <c r="L113" s="4"/>
      <c r="M113" s="4"/>
      <c r="N113" s="4"/>
      <c r="O113" s="4"/>
      <c r="P113" s="4"/>
      <c r="Q113" s="4"/>
      <c r="R113" s="4"/>
      <c r="S113" s="4"/>
      <c r="T113" s="98" t="s">
        <v>2232</v>
      </c>
      <c r="U113" s="98" t="s">
        <v>2212</v>
      </c>
      <c r="V113" s="98" t="s">
        <v>2296</v>
      </c>
      <c r="W113" s="63" t="s">
        <v>2155</v>
      </c>
    </row>
    <row r="114" spans="3:23" x14ac:dyDescent="0.4">
      <c r="C114" s="99"/>
      <c r="D114" s="100"/>
      <c r="E114" s="95" t="s">
        <v>2224</v>
      </c>
      <c r="F114" s="96"/>
      <c r="G114" s="97" t="s">
        <v>2294</v>
      </c>
      <c r="H114" s="97">
        <f t="shared" si="1"/>
        <v>0</v>
      </c>
      <c r="I114" s="4"/>
      <c r="J114" s="4"/>
      <c r="K114" s="4"/>
      <c r="L114" s="4"/>
      <c r="M114" s="4"/>
      <c r="N114" s="4"/>
      <c r="O114" s="4"/>
      <c r="P114" s="4"/>
      <c r="Q114" s="4"/>
      <c r="R114" s="4"/>
      <c r="S114" s="4"/>
      <c r="T114" s="98" t="s">
        <v>2232</v>
      </c>
      <c r="U114" s="98" t="s">
        <v>2212</v>
      </c>
      <c r="V114" s="98" t="s">
        <v>2296</v>
      </c>
      <c r="W114" s="63" t="s">
        <v>2155</v>
      </c>
    </row>
    <row r="115" spans="3:23" x14ac:dyDescent="0.4">
      <c r="C115" s="99"/>
      <c r="D115" s="101"/>
      <c r="E115" s="95" t="s">
        <v>2225</v>
      </c>
      <c r="F115" s="96"/>
      <c r="G115" s="97" t="s">
        <v>2294</v>
      </c>
      <c r="H115" s="97">
        <f t="shared" si="1"/>
        <v>0</v>
      </c>
      <c r="I115" s="4"/>
      <c r="J115" s="4"/>
      <c r="K115" s="4"/>
      <c r="L115" s="4"/>
      <c r="M115" s="4"/>
      <c r="N115" s="4"/>
      <c r="O115" s="4"/>
      <c r="P115" s="4"/>
      <c r="Q115" s="4"/>
      <c r="R115" s="4"/>
      <c r="S115" s="4"/>
      <c r="T115" s="98" t="s">
        <v>2232</v>
      </c>
      <c r="U115" s="98" t="s">
        <v>2212</v>
      </c>
      <c r="V115" s="98" t="s">
        <v>2296</v>
      </c>
      <c r="W115" s="63" t="s">
        <v>2155</v>
      </c>
    </row>
    <row r="116" spans="3:23" x14ac:dyDescent="0.4">
      <c r="C116" s="99"/>
      <c r="D116" s="94" t="s">
        <v>2226</v>
      </c>
      <c r="E116" s="95" t="s">
        <v>2227</v>
      </c>
      <c r="F116" s="96"/>
      <c r="G116" s="97" t="s">
        <v>2294</v>
      </c>
      <c r="H116" s="97">
        <f t="shared" si="1"/>
        <v>0</v>
      </c>
      <c r="I116" s="4"/>
      <c r="J116" s="4"/>
      <c r="K116" s="4"/>
      <c r="L116" s="4"/>
      <c r="M116" s="4"/>
      <c r="N116" s="4"/>
      <c r="O116" s="4"/>
      <c r="P116" s="4"/>
      <c r="Q116" s="4"/>
      <c r="R116" s="4"/>
      <c r="S116" s="4"/>
      <c r="T116" s="98" t="s">
        <v>2232</v>
      </c>
      <c r="U116" s="98" t="s">
        <v>2212</v>
      </c>
      <c r="V116" s="98" t="s">
        <v>2296</v>
      </c>
      <c r="W116" s="63" t="s">
        <v>2155</v>
      </c>
    </row>
    <row r="117" spans="3:23" ht="15.75" customHeight="1" x14ac:dyDescent="0.4">
      <c r="C117" s="99"/>
      <c r="D117" s="100"/>
      <c r="E117" s="95" t="s">
        <v>2310</v>
      </c>
      <c r="F117" s="96"/>
      <c r="G117" s="97" t="s">
        <v>2294</v>
      </c>
      <c r="H117" s="97">
        <f t="shared" si="1"/>
        <v>0</v>
      </c>
      <c r="I117" s="4"/>
      <c r="J117" s="4"/>
      <c r="K117" s="4"/>
      <c r="L117" s="4"/>
      <c r="M117" s="4"/>
      <c r="N117" s="4"/>
      <c r="O117" s="4"/>
      <c r="P117" s="4"/>
      <c r="Q117" s="4"/>
      <c r="R117" s="4"/>
      <c r="S117" s="4"/>
      <c r="T117" s="98" t="s">
        <v>2232</v>
      </c>
      <c r="U117" s="98" t="s">
        <v>2212</v>
      </c>
      <c r="V117" s="98" t="s">
        <v>2296</v>
      </c>
      <c r="W117" s="63" t="s">
        <v>2155</v>
      </c>
    </row>
    <row r="118" spans="3:23" x14ac:dyDescent="0.4">
      <c r="C118" s="99"/>
      <c r="D118" s="100"/>
      <c r="E118" s="95" t="s">
        <v>2290</v>
      </c>
      <c r="F118" s="96"/>
      <c r="G118" s="97" t="s">
        <v>2294</v>
      </c>
      <c r="H118" s="97">
        <f t="shared" si="1"/>
        <v>0</v>
      </c>
      <c r="I118" s="4"/>
      <c r="J118" s="4"/>
      <c r="K118" s="4"/>
      <c r="L118" s="4"/>
      <c r="M118" s="4"/>
      <c r="N118" s="4"/>
      <c r="O118" s="4"/>
      <c r="P118" s="4"/>
      <c r="Q118" s="4"/>
      <c r="R118" s="4"/>
      <c r="S118" s="4"/>
      <c r="T118" s="98" t="s">
        <v>2232</v>
      </c>
      <c r="U118" s="98" t="s">
        <v>2212</v>
      </c>
      <c r="V118" s="98" t="s">
        <v>2296</v>
      </c>
      <c r="W118" s="63" t="s">
        <v>2155</v>
      </c>
    </row>
    <row r="119" spans="3:23" x14ac:dyDescent="0.4">
      <c r="C119" s="99"/>
      <c r="D119" s="100"/>
      <c r="E119" s="102" t="s">
        <v>2306</v>
      </c>
      <c r="F119" s="96"/>
      <c r="G119" s="97" t="s">
        <v>2294</v>
      </c>
      <c r="H119" s="97">
        <f t="shared" si="1"/>
        <v>0</v>
      </c>
      <c r="I119" s="4"/>
      <c r="J119" s="4"/>
      <c r="K119" s="4"/>
      <c r="L119" s="4"/>
      <c r="M119" s="4"/>
      <c r="N119" s="4"/>
      <c r="O119" s="4"/>
      <c r="P119" s="4"/>
      <c r="Q119" s="4"/>
      <c r="R119" s="4"/>
      <c r="S119" s="4"/>
      <c r="T119" s="98" t="s">
        <v>2232</v>
      </c>
      <c r="U119" s="98" t="s">
        <v>2212</v>
      </c>
      <c r="V119" s="98" t="s">
        <v>2296</v>
      </c>
      <c r="W119" s="63" t="s">
        <v>2155</v>
      </c>
    </row>
    <row r="120" spans="3:23" x14ac:dyDescent="0.4">
      <c r="C120" s="99"/>
      <c r="D120" s="100"/>
      <c r="E120" s="95" t="s">
        <v>2291</v>
      </c>
      <c r="F120" s="96"/>
      <c r="G120" s="97" t="s">
        <v>2294</v>
      </c>
      <c r="H120" s="97">
        <f t="shared" si="1"/>
        <v>0</v>
      </c>
      <c r="I120" s="4"/>
      <c r="J120" s="4"/>
      <c r="K120" s="4"/>
      <c r="L120" s="4"/>
      <c r="M120" s="4"/>
      <c r="N120" s="4"/>
      <c r="O120" s="4"/>
      <c r="P120" s="4"/>
      <c r="Q120" s="4"/>
      <c r="R120" s="4"/>
      <c r="S120" s="4"/>
      <c r="T120" s="98" t="s">
        <v>2232</v>
      </c>
      <c r="U120" s="98" t="s">
        <v>2212</v>
      </c>
      <c r="V120" s="98" t="s">
        <v>2296</v>
      </c>
      <c r="W120" s="63" t="s">
        <v>2155</v>
      </c>
    </row>
    <row r="121" spans="3:23" x14ac:dyDescent="0.4">
      <c r="C121" s="99"/>
      <c r="D121" s="100"/>
      <c r="E121" s="95" t="s">
        <v>2292</v>
      </c>
      <c r="F121" s="96"/>
      <c r="G121" s="97" t="s">
        <v>2294</v>
      </c>
      <c r="H121" s="97">
        <f t="shared" si="1"/>
        <v>0</v>
      </c>
      <c r="I121" s="4"/>
      <c r="J121" s="4"/>
      <c r="K121" s="4"/>
      <c r="L121" s="4"/>
      <c r="M121" s="4"/>
      <c r="N121" s="4"/>
      <c r="O121" s="4"/>
      <c r="P121" s="4"/>
      <c r="Q121" s="4"/>
      <c r="R121" s="4"/>
      <c r="S121" s="4"/>
      <c r="T121" s="98" t="s">
        <v>2232</v>
      </c>
      <c r="U121" s="98" t="s">
        <v>2212</v>
      </c>
      <c r="V121" s="98" t="s">
        <v>2296</v>
      </c>
      <c r="W121" s="63" t="s">
        <v>2155</v>
      </c>
    </row>
    <row r="122" spans="3:23" ht="17.25" thickBot="1" x14ac:dyDescent="0.45">
      <c r="C122" s="99"/>
      <c r="D122" s="100"/>
      <c r="E122" s="103" t="s">
        <v>2293</v>
      </c>
      <c r="F122" s="104"/>
      <c r="G122" s="105" t="s">
        <v>2294</v>
      </c>
      <c r="H122" s="105">
        <f t="shared" si="1"/>
        <v>0</v>
      </c>
      <c r="I122" s="23"/>
      <c r="J122" s="23"/>
      <c r="K122" s="23"/>
      <c r="L122" s="23"/>
      <c r="M122" s="23"/>
      <c r="N122" s="23"/>
      <c r="O122" s="23"/>
      <c r="P122" s="23"/>
      <c r="Q122" s="23"/>
      <c r="R122" s="23"/>
      <c r="S122" s="23"/>
      <c r="T122" s="106" t="s">
        <v>2232</v>
      </c>
      <c r="U122" s="106" t="s">
        <v>2212</v>
      </c>
      <c r="V122" s="106" t="s">
        <v>2296</v>
      </c>
      <c r="W122" s="63" t="s">
        <v>2155</v>
      </c>
    </row>
    <row r="123" spans="3:23" ht="17.25" thickTop="1" x14ac:dyDescent="0.4">
      <c r="C123" s="107" t="s">
        <v>2208</v>
      </c>
      <c r="D123" s="108" t="s">
        <v>2209</v>
      </c>
      <c r="E123" s="109" t="s">
        <v>2210</v>
      </c>
      <c r="F123" s="110"/>
      <c r="G123" s="111" t="s">
        <v>2183</v>
      </c>
      <c r="H123" s="111">
        <f t="shared" si="1"/>
        <v>0</v>
      </c>
      <c r="I123" s="24"/>
      <c r="J123" s="24"/>
      <c r="K123" s="24"/>
      <c r="L123" s="24"/>
      <c r="M123" s="24"/>
      <c r="N123" s="24"/>
      <c r="O123" s="24"/>
      <c r="P123" s="24"/>
      <c r="Q123" s="24"/>
      <c r="R123" s="24"/>
      <c r="S123" s="24"/>
      <c r="T123" s="112" t="s">
        <v>2211</v>
      </c>
      <c r="U123" s="112" t="s">
        <v>2212</v>
      </c>
      <c r="V123" s="112" t="s">
        <v>2296</v>
      </c>
      <c r="W123" s="63" t="s">
        <v>2155</v>
      </c>
    </row>
    <row r="124" spans="3:23" x14ac:dyDescent="0.4">
      <c r="C124" s="99"/>
      <c r="D124" s="100"/>
      <c r="E124" s="95" t="s">
        <v>2214</v>
      </c>
      <c r="F124" s="96"/>
      <c r="G124" s="97" t="s">
        <v>2183</v>
      </c>
      <c r="H124" s="97">
        <f t="shared" si="1"/>
        <v>0</v>
      </c>
      <c r="I124" s="4"/>
      <c r="J124" s="4"/>
      <c r="K124" s="4"/>
      <c r="L124" s="4"/>
      <c r="M124" s="4"/>
      <c r="N124" s="4"/>
      <c r="O124" s="4"/>
      <c r="P124" s="4"/>
      <c r="Q124" s="4"/>
      <c r="R124" s="4"/>
      <c r="S124" s="4"/>
      <c r="T124" s="98" t="s">
        <v>2211</v>
      </c>
      <c r="U124" s="98" t="s">
        <v>2212</v>
      </c>
      <c r="V124" s="98" t="s">
        <v>2296</v>
      </c>
      <c r="W124" s="63" t="s">
        <v>2155</v>
      </c>
    </row>
    <row r="125" spans="3:23" x14ac:dyDescent="0.4">
      <c r="C125" s="99"/>
      <c r="D125" s="100"/>
      <c r="E125" s="95" t="s">
        <v>2215</v>
      </c>
      <c r="F125" s="96"/>
      <c r="G125" s="97" t="s">
        <v>2183</v>
      </c>
      <c r="H125" s="97">
        <f t="shared" si="1"/>
        <v>0</v>
      </c>
      <c r="I125" s="4"/>
      <c r="J125" s="4"/>
      <c r="K125" s="4"/>
      <c r="L125" s="4"/>
      <c r="M125" s="4"/>
      <c r="N125" s="4"/>
      <c r="O125" s="4"/>
      <c r="P125" s="4"/>
      <c r="Q125" s="4"/>
      <c r="R125" s="4"/>
      <c r="S125" s="4"/>
      <c r="T125" s="98" t="s">
        <v>2211</v>
      </c>
      <c r="U125" s="98" t="s">
        <v>2212</v>
      </c>
      <c r="V125" s="98" t="s">
        <v>2296</v>
      </c>
      <c r="W125" s="63" t="s">
        <v>2155</v>
      </c>
    </row>
    <row r="126" spans="3:23" x14ac:dyDescent="0.4">
      <c r="C126" s="99"/>
      <c r="D126" s="100"/>
      <c r="E126" s="95" t="s">
        <v>2216</v>
      </c>
      <c r="F126" s="96"/>
      <c r="G126" s="97" t="s">
        <v>2183</v>
      </c>
      <c r="H126" s="97">
        <f t="shared" si="1"/>
        <v>0</v>
      </c>
      <c r="I126" s="4"/>
      <c r="J126" s="4"/>
      <c r="K126" s="4"/>
      <c r="L126" s="4"/>
      <c r="M126" s="4"/>
      <c r="N126" s="4"/>
      <c r="O126" s="4"/>
      <c r="P126" s="4"/>
      <c r="Q126" s="4"/>
      <c r="R126" s="4"/>
      <c r="S126" s="4"/>
      <c r="T126" s="98" t="s">
        <v>2211</v>
      </c>
      <c r="U126" s="98" t="s">
        <v>2212</v>
      </c>
      <c r="V126" s="98" t="s">
        <v>2296</v>
      </c>
      <c r="W126" s="63" t="s">
        <v>2155</v>
      </c>
    </row>
    <row r="127" spans="3:23" x14ac:dyDescent="0.4">
      <c r="C127" s="99"/>
      <c r="D127" s="101"/>
      <c r="E127" s="95" t="s">
        <v>2217</v>
      </c>
      <c r="F127" s="96"/>
      <c r="G127" s="97" t="s">
        <v>2183</v>
      </c>
      <c r="H127" s="97">
        <f t="shared" si="1"/>
        <v>0</v>
      </c>
      <c r="I127" s="4"/>
      <c r="J127" s="4"/>
      <c r="K127" s="4"/>
      <c r="L127" s="4"/>
      <c r="M127" s="4"/>
      <c r="N127" s="4"/>
      <c r="O127" s="4"/>
      <c r="P127" s="4"/>
      <c r="Q127" s="4"/>
      <c r="R127" s="4"/>
      <c r="S127" s="4"/>
      <c r="T127" s="98" t="s">
        <v>2211</v>
      </c>
      <c r="U127" s="98" t="s">
        <v>2212</v>
      </c>
      <c r="V127" s="98" t="s">
        <v>2296</v>
      </c>
      <c r="W127" s="63" t="s">
        <v>2155</v>
      </c>
    </row>
    <row r="128" spans="3:23" x14ac:dyDescent="0.4">
      <c r="C128" s="99"/>
      <c r="D128" s="94" t="s">
        <v>2218</v>
      </c>
      <c r="E128" s="95" t="s">
        <v>2219</v>
      </c>
      <c r="F128" s="96"/>
      <c r="G128" s="97" t="s">
        <v>2183</v>
      </c>
      <c r="H128" s="97">
        <f t="shared" si="1"/>
        <v>0</v>
      </c>
      <c r="I128" s="4"/>
      <c r="J128" s="4"/>
      <c r="K128" s="4"/>
      <c r="L128" s="4"/>
      <c r="M128" s="4"/>
      <c r="N128" s="4"/>
      <c r="O128" s="4"/>
      <c r="P128" s="4"/>
      <c r="Q128" s="4"/>
      <c r="R128" s="4"/>
      <c r="S128" s="4"/>
      <c r="T128" s="98" t="s">
        <v>2211</v>
      </c>
      <c r="U128" s="98" t="s">
        <v>2212</v>
      </c>
      <c r="V128" s="98" t="s">
        <v>2296</v>
      </c>
      <c r="W128" s="63" t="s">
        <v>2155</v>
      </c>
    </row>
    <row r="129" spans="3:23" x14ac:dyDescent="0.4">
      <c r="C129" s="99"/>
      <c r="D129" s="100"/>
      <c r="E129" s="95" t="s">
        <v>2308</v>
      </c>
      <c r="F129" s="96"/>
      <c r="G129" s="97" t="s">
        <v>2183</v>
      </c>
      <c r="H129" s="97">
        <f t="shared" si="1"/>
        <v>0</v>
      </c>
      <c r="I129" s="4"/>
      <c r="J129" s="4"/>
      <c r="K129" s="4"/>
      <c r="L129" s="4"/>
      <c r="M129" s="4"/>
      <c r="N129" s="4"/>
      <c r="O129" s="4"/>
      <c r="P129" s="4"/>
      <c r="Q129" s="4"/>
      <c r="R129" s="4"/>
      <c r="S129" s="4"/>
      <c r="T129" s="98" t="s">
        <v>2211</v>
      </c>
      <c r="U129" s="98" t="s">
        <v>2212</v>
      </c>
      <c r="V129" s="98" t="s">
        <v>2296</v>
      </c>
      <c r="W129" s="63" t="s">
        <v>2155</v>
      </c>
    </row>
    <row r="130" spans="3:23" x14ac:dyDescent="0.4">
      <c r="C130" s="99"/>
      <c r="D130" s="101"/>
      <c r="E130" s="95" t="s">
        <v>2221</v>
      </c>
      <c r="F130" s="96"/>
      <c r="G130" s="97" t="s">
        <v>2183</v>
      </c>
      <c r="H130" s="97">
        <f t="shared" si="1"/>
        <v>0</v>
      </c>
      <c r="I130" s="4"/>
      <c r="J130" s="4"/>
      <c r="K130" s="4"/>
      <c r="L130" s="4"/>
      <c r="M130" s="4"/>
      <c r="N130" s="4"/>
      <c r="O130" s="4"/>
      <c r="P130" s="4"/>
      <c r="Q130" s="4"/>
      <c r="R130" s="4"/>
      <c r="S130" s="4"/>
      <c r="T130" s="98" t="s">
        <v>2211</v>
      </c>
      <c r="U130" s="98" t="s">
        <v>2212</v>
      </c>
      <c r="V130" s="98" t="s">
        <v>2296</v>
      </c>
      <c r="W130" s="63" t="s">
        <v>2155</v>
      </c>
    </row>
    <row r="131" spans="3:23" x14ac:dyDescent="0.4">
      <c r="C131" s="99"/>
      <c r="D131" s="94" t="s">
        <v>2222</v>
      </c>
      <c r="E131" s="95" t="s">
        <v>2309</v>
      </c>
      <c r="F131" s="96"/>
      <c r="G131" s="97" t="s">
        <v>2183</v>
      </c>
      <c r="H131" s="97">
        <f t="shared" si="1"/>
        <v>0</v>
      </c>
      <c r="I131" s="4"/>
      <c r="J131" s="4"/>
      <c r="K131" s="4"/>
      <c r="L131" s="4"/>
      <c r="M131" s="4"/>
      <c r="N131" s="4"/>
      <c r="O131" s="4"/>
      <c r="P131" s="4"/>
      <c r="Q131" s="4"/>
      <c r="R131" s="4"/>
      <c r="S131" s="4"/>
      <c r="T131" s="98" t="s">
        <v>2211</v>
      </c>
      <c r="U131" s="98" t="s">
        <v>2212</v>
      </c>
      <c r="V131" s="98" t="s">
        <v>2296</v>
      </c>
      <c r="W131" s="63" t="s">
        <v>2155</v>
      </c>
    </row>
    <row r="132" spans="3:23" x14ac:dyDescent="0.4">
      <c r="C132" s="99"/>
      <c r="D132" s="100"/>
      <c r="E132" s="95" t="s">
        <v>2224</v>
      </c>
      <c r="F132" s="96"/>
      <c r="G132" s="97" t="s">
        <v>2183</v>
      </c>
      <c r="H132" s="97">
        <f t="shared" si="1"/>
        <v>0</v>
      </c>
      <c r="I132" s="4"/>
      <c r="J132" s="4"/>
      <c r="K132" s="4"/>
      <c r="L132" s="4"/>
      <c r="M132" s="4"/>
      <c r="N132" s="4"/>
      <c r="O132" s="4"/>
      <c r="P132" s="4"/>
      <c r="Q132" s="4"/>
      <c r="R132" s="4"/>
      <c r="S132" s="4"/>
      <c r="T132" s="98" t="s">
        <v>2211</v>
      </c>
      <c r="U132" s="98" t="s">
        <v>2212</v>
      </c>
      <c r="V132" s="98" t="s">
        <v>2296</v>
      </c>
      <c r="W132" s="63" t="s">
        <v>2155</v>
      </c>
    </row>
    <row r="133" spans="3:23" x14ac:dyDescent="0.4">
      <c r="C133" s="99"/>
      <c r="D133" s="101"/>
      <c r="E133" s="95" t="s">
        <v>2225</v>
      </c>
      <c r="F133" s="96"/>
      <c r="G133" s="97" t="s">
        <v>2183</v>
      </c>
      <c r="H133" s="97">
        <f t="shared" si="1"/>
        <v>0</v>
      </c>
      <c r="I133" s="4"/>
      <c r="J133" s="4"/>
      <c r="K133" s="4"/>
      <c r="L133" s="4"/>
      <c r="M133" s="4"/>
      <c r="N133" s="4"/>
      <c r="O133" s="4"/>
      <c r="P133" s="4"/>
      <c r="Q133" s="4"/>
      <c r="R133" s="4"/>
      <c r="S133" s="4"/>
      <c r="T133" s="98" t="s">
        <v>2211</v>
      </c>
      <c r="U133" s="98" t="s">
        <v>2212</v>
      </c>
      <c r="V133" s="98" t="s">
        <v>2296</v>
      </c>
      <c r="W133" s="63" t="s">
        <v>2155</v>
      </c>
    </row>
    <row r="134" spans="3:23" x14ac:dyDescent="0.4">
      <c r="C134" s="99"/>
      <c r="D134" s="94" t="s">
        <v>2226</v>
      </c>
      <c r="E134" s="95" t="s">
        <v>2227</v>
      </c>
      <c r="F134" s="96"/>
      <c r="G134" s="97" t="s">
        <v>2183</v>
      </c>
      <c r="H134" s="97">
        <f t="shared" ref="H134:H197" si="2">SUM($I134:$S134)</f>
        <v>0</v>
      </c>
      <c r="I134" s="4"/>
      <c r="J134" s="4"/>
      <c r="K134" s="4"/>
      <c r="L134" s="4"/>
      <c r="M134" s="4"/>
      <c r="N134" s="4"/>
      <c r="O134" s="4"/>
      <c r="P134" s="4"/>
      <c r="Q134" s="4"/>
      <c r="R134" s="4"/>
      <c r="S134" s="4"/>
      <c r="T134" s="98" t="s">
        <v>2211</v>
      </c>
      <c r="U134" s="98" t="s">
        <v>2212</v>
      </c>
      <c r="V134" s="98" t="s">
        <v>2296</v>
      </c>
      <c r="W134" s="63" t="s">
        <v>2155</v>
      </c>
    </row>
    <row r="135" spans="3:23" ht="15.75" customHeight="1" x14ac:dyDescent="0.4">
      <c r="C135" s="99"/>
      <c r="D135" s="100"/>
      <c r="E135" s="95" t="s">
        <v>2310</v>
      </c>
      <c r="F135" s="96"/>
      <c r="G135" s="97" t="s">
        <v>2183</v>
      </c>
      <c r="H135" s="97">
        <f t="shared" si="2"/>
        <v>0</v>
      </c>
      <c r="I135" s="4"/>
      <c r="J135" s="4"/>
      <c r="K135" s="4"/>
      <c r="L135" s="4"/>
      <c r="M135" s="4"/>
      <c r="N135" s="4"/>
      <c r="O135" s="4"/>
      <c r="P135" s="4"/>
      <c r="Q135" s="4"/>
      <c r="R135" s="4"/>
      <c r="S135" s="4"/>
      <c r="T135" s="98" t="s">
        <v>2211</v>
      </c>
      <c r="U135" s="98" t="s">
        <v>2212</v>
      </c>
      <c r="V135" s="98" t="s">
        <v>2296</v>
      </c>
      <c r="W135" s="63" t="s">
        <v>2155</v>
      </c>
    </row>
    <row r="136" spans="3:23" x14ac:dyDescent="0.4">
      <c r="C136" s="99"/>
      <c r="D136" s="100"/>
      <c r="E136" s="95" t="s">
        <v>2290</v>
      </c>
      <c r="F136" s="96"/>
      <c r="G136" s="97" t="s">
        <v>2183</v>
      </c>
      <c r="H136" s="97">
        <f t="shared" si="2"/>
        <v>0</v>
      </c>
      <c r="I136" s="4"/>
      <c r="J136" s="4"/>
      <c r="K136" s="4"/>
      <c r="L136" s="4"/>
      <c r="M136" s="4"/>
      <c r="N136" s="4"/>
      <c r="O136" s="4"/>
      <c r="P136" s="4"/>
      <c r="Q136" s="4"/>
      <c r="R136" s="4"/>
      <c r="S136" s="4"/>
      <c r="T136" s="98" t="s">
        <v>2211</v>
      </c>
      <c r="U136" s="98" t="s">
        <v>2212</v>
      </c>
      <c r="V136" s="98" t="s">
        <v>2296</v>
      </c>
      <c r="W136" s="63" t="s">
        <v>2155</v>
      </c>
    </row>
    <row r="137" spans="3:23" x14ac:dyDescent="0.4">
      <c r="C137" s="99"/>
      <c r="D137" s="100"/>
      <c r="E137" s="102" t="s">
        <v>2306</v>
      </c>
      <c r="F137" s="96"/>
      <c r="G137" s="97" t="s">
        <v>2183</v>
      </c>
      <c r="H137" s="97">
        <f t="shared" si="2"/>
        <v>0</v>
      </c>
      <c r="I137" s="4"/>
      <c r="J137" s="4"/>
      <c r="K137" s="4"/>
      <c r="L137" s="4"/>
      <c r="M137" s="4"/>
      <c r="N137" s="4"/>
      <c r="O137" s="4"/>
      <c r="P137" s="4"/>
      <c r="Q137" s="4"/>
      <c r="R137" s="4"/>
      <c r="S137" s="4"/>
      <c r="T137" s="98" t="s">
        <v>2211</v>
      </c>
      <c r="U137" s="98" t="s">
        <v>2212</v>
      </c>
      <c r="V137" s="98" t="s">
        <v>2296</v>
      </c>
      <c r="W137" s="63" t="s">
        <v>2155</v>
      </c>
    </row>
    <row r="138" spans="3:23" x14ac:dyDescent="0.4">
      <c r="C138" s="99"/>
      <c r="D138" s="100"/>
      <c r="E138" s="95" t="s">
        <v>2291</v>
      </c>
      <c r="F138" s="96"/>
      <c r="G138" s="97" t="s">
        <v>2183</v>
      </c>
      <c r="H138" s="97">
        <f t="shared" si="2"/>
        <v>0</v>
      </c>
      <c r="I138" s="4"/>
      <c r="J138" s="4"/>
      <c r="K138" s="4"/>
      <c r="L138" s="4"/>
      <c r="M138" s="4"/>
      <c r="N138" s="4"/>
      <c r="O138" s="4"/>
      <c r="P138" s="4"/>
      <c r="Q138" s="4"/>
      <c r="R138" s="4"/>
      <c r="S138" s="4"/>
      <c r="T138" s="98" t="s">
        <v>2211</v>
      </c>
      <c r="U138" s="98" t="s">
        <v>2212</v>
      </c>
      <c r="V138" s="98" t="s">
        <v>2296</v>
      </c>
      <c r="W138" s="63" t="s">
        <v>2155</v>
      </c>
    </row>
    <row r="139" spans="3:23" x14ac:dyDescent="0.4">
      <c r="C139" s="99"/>
      <c r="D139" s="100"/>
      <c r="E139" s="95" t="s">
        <v>2292</v>
      </c>
      <c r="F139" s="96"/>
      <c r="G139" s="97" t="s">
        <v>2183</v>
      </c>
      <c r="H139" s="97">
        <f t="shared" si="2"/>
        <v>0</v>
      </c>
      <c r="I139" s="4"/>
      <c r="J139" s="4"/>
      <c r="K139" s="4"/>
      <c r="L139" s="4"/>
      <c r="M139" s="4"/>
      <c r="N139" s="4"/>
      <c r="O139" s="4"/>
      <c r="P139" s="4"/>
      <c r="Q139" s="4"/>
      <c r="R139" s="4"/>
      <c r="S139" s="4"/>
      <c r="T139" s="98" t="s">
        <v>2211</v>
      </c>
      <c r="U139" s="98" t="s">
        <v>2212</v>
      </c>
      <c r="V139" s="98" t="s">
        <v>2296</v>
      </c>
      <c r="W139" s="63" t="s">
        <v>2155</v>
      </c>
    </row>
    <row r="140" spans="3:23" ht="17.25" thickBot="1" x14ac:dyDescent="0.45">
      <c r="C140" s="99"/>
      <c r="D140" s="100"/>
      <c r="E140" s="103" t="s">
        <v>2293</v>
      </c>
      <c r="F140" s="104"/>
      <c r="G140" s="105" t="s">
        <v>2183</v>
      </c>
      <c r="H140" s="105">
        <f t="shared" si="2"/>
        <v>0</v>
      </c>
      <c r="I140" s="23"/>
      <c r="J140" s="23"/>
      <c r="K140" s="23"/>
      <c r="L140" s="23"/>
      <c r="M140" s="23"/>
      <c r="N140" s="23"/>
      <c r="O140" s="23"/>
      <c r="P140" s="23"/>
      <c r="Q140" s="23"/>
      <c r="R140" s="23"/>
      <c r="S140" s="23"/>
      <c r="T140" s="106" t="s">
        <v>2211</v>
      </c>
      <c r="U140" s="106" t="s">
        <v>2212</v>
      </c>
      <c r="V140" s="106" t="s">
        <v>2296</v>
      </c>
      <c r="W140" s="63" t="s">
        <v>2155</v>
      </c>
    </row>
    <row r="141" spans="3:23" ht="17.25" thickTop="1" x14ac:dyDescent="0.4">
      <c r="C141" s="107" t="s">
        <v>2229</v>
      </c>
      <c r="D141" s="108" t="s">
        <v>2209</v>
      </c>
      <c r="E141" s="109" t="s">
        <v>2210</v>
      </c>
      <c r="F141" s="110"/>
      <c r="G141" s="111" t="s">
        <v>2183</v>
      </c>
      <c r="H141" s="111">
        <f t="shared" si="2"/>
        <v>0</v>
      </c>
      <c r="I141" s="24"/>
      <c r="J141" s="24"/>
      <c r="K141" s="24"/>
      <c r="L141" s="24"/>
      <c r="M141" s="24"/>
      <c r="N141" s="24"/>
      <c r="O141" s="24"/>
      <c r="P141" s="24"/>
      <c r="Q141" s="24"/>
      <c r="R141" s="24"/>
      <c r="S141" s="24"/>
      <c r="T141" s="112" t="s">
        <v>2211</v>
      </c>
      <c r="U141" s="112" t="s">
        <v>2230</v>
      </c>
      <c r="V141" s="112" t="s">
        <v>2296</v>
      </c>
      <c r="W141" s="63" t="s">
        <v>2155</v>
      </c>
    </row>
    <row r="142" spans="3:23" x14ac:dyDescent="0.4">
      <c r="C142" s="99"/>
      <c r="D142" s="100"/>
      <c r="E142" s="95" t="s">
        <v>2214</v>
      </c>
      <c r="F142" s="96"/>
      <c r="G142" s="97" t="s">
        <v>2183</v>
      </c>
      <c r="H142" s="97">
        <f t="shared" si="2"/>
        <v>0</v>
      </c>
      <c r="I142" s="4"/>
      <c r="J142" s="4"/>
      <c r="K142" s="4"/>
      <c r="L142" s="4"/>
      <c r="M142" s="4"/>
      <c r="N142" s="4"/>
      <c r="O142" s="4"/>
      <c r="P142" s="4"/>
      <c r="Q142" s="4"/>
      <c r="R142" s="4"/>
      <c r="S142" s="4"/>
      <c r="T142" s="98" t="s">
        <v>2211</v>
      </c>
      <c r="U142" s="98" t="s">
        <v>2230</v>
      </c>
      <c r="V142" s="98" t="s">
        <v>2296</v>
      </c>
      <c r="W142" s="63" t="s">
        <v>2155</v>
      </c>
    </row>
    <row r="143" spans="3:23" x14ac:dyDescent="0.4">
      <c r="C143" s="99"/>
      <c r="D143" s="100"/>
      <c r="E143" s="95" t="s">
        <v>2215</v>
      </c>
      <c r="F143" s="96"/>
      <c r="G143" s="97" t="s">
        <v>2183</v>
      </c>
      <c r="H143" s="97">
        <f t="shared" si="2"/>
        <v>0</v>
      </c>
      <c r="I143" s="4"/>
      <c r="J143" s="4"/>
      <c r="K143" s="4"/>
      <c r="L143" s="4"/>
      <c r="M143" s="4"/>
      <c r="N143" s="4"/>
      <c r="O143" s="4"/>
      <c r="P143" s="4"/>
      <c r="Q143" s="4"/>
      <c r="R143" s="4"/>
      <c r="S143" s="4"/>
      <c r="T143" s="98" t="s">
        <v>2211</v>
      </c>
      <c r="U143" s="98" t="s">
        <v>2230</v>
      </c>
      <c r="V143" s="98" t="s">
        <v>2296</v>
      </c>
      <c r="W143" s="63" t="s">
        <v>2155</v>
      </c>
    </row>
    <row r="144" spans="3:23" x14ac:dyDescent="0.4">
      <c r="C144" s="99"/>
      <c r="D144" s="100"/>
      <c r="E144" s="95" t="s">
        <v>2216</v>
      </c>
      <c r="F144" s="96"/>
      <c r="G144" s="97" t="s">
        <v>2183</v>
      </c>
      <c r="H144" s="97">
        <f t="shared" si="2"/>
        <v>0</v>
      </c>
      <c r="I144" s="4"/>
      <c r="J144" s="4"/>
      <c r="K144" s="4"/>
      <c r="L144" s="4"/>
      <c r="M144" s="4"/>
      <c r="N144" s="4"/>
      <c r="O144" s="4"/>
      <c r="P144" s="4"/>
      <c r="Q144" s="4"/>
      <c r="R144" s="4"/>
      <c r="S144" s="4"/>
      <c r="T144" s="98" t="s">
        <v>2211</v>
      </c>
      <c r="U144" s="98" t="s">
        <v>2230</v>
      </c>
      <c r="V144" s="98" t="s">
        <v>2296</v>
      </c>
      <c r="W144" s="63" t="s">
        <v>2155</v>
      </c>
    </row>
    <row r="145" spans="3:23" x14ac:dyDescent="0.4">
      <c r="C145" s="99"/>
      <c r="D145" s="101"/>
      <c r="E145" s="95" t="s">
        <v>2217</v>
      </c>
      <c r="F145" s="96"/>
      <c r="G145" s="97" t="s">
        <v>2183</v>
      </c>
      <c r="H145" s="97">
        <f t="shared" si="2"/>
        <v>0</v>
      </c>
      <c r="I145" s="4"/>
      <c r="J145" s="4"/>
      <c r="K145" s="4"/>
      <c r="L145" s="4"/>
      <c r="M145" s="4"/>
      <c r="N145" s="4"/>
      <c r="O145" s="4"/>
      <c r="P145" s="4"/>
      <c r="Q145" s="4"/>
      <c r="R145" s="4"/>
      <c r="S145" s="4"/>
      <c r="T145" s="98" t="s">
        <v>2211</v>
      </c>
      <c r="U145" s="98" t="s">
        <v>2230</v>
      </c>
      <c r="V145" s="98" t="s">
        <v>2296</v>
      </c>
      <c r="W145" s="63" t="s">
        <v>2155</v>
      </c>
    </row>
    <row r="146" spans="3:23" x14ac:dyDescent="0.4">
      <c r="C146" s="99"/>
      <c r="D146" s="94" t="s">
        <v>2218</v>
      </c>
      <c r="E146" s="95" t="s">
        <v>2219</v>
      </c>
      <c r="F146" s="96"/>
      <c r="G146" s="97" t="s">
        <v>2183</v>
      </c>
      <c r="H146" s="97">
        <f t="shared" si="2"/>
        <v>0</v>
      </c>
      <c r="I146" s="4"/>
      <c r="J146" s="4"/>
      <c r="K146" s="4"/>
      <c r="L146" s="4"/>
      <c r="M146" s="4"/>
      <c r="N146" s="4"/>
      <c r="O146" s="4"/>
      <c r="P146" s="4"/>
      <c r="Q146" s="4"/>
      <c r="R146" s="4"/>
      <c r="S146" s="4"/>
      <c r="T146" s="98" t="s">
        <v>2211</v>
      </c>
      <c r="U146" s="98" t="s">
        <v>2230</v>
      </c>
      <c r="V146" s="98" t="s">
        <v>2296</v>
      </c>
      <c r="W146" s="63" t="s">
        <v>2155</v>
      </c>
    </row>
    <row r="147" spans="3:23" x14ac:dyDescent="0.4">
      <c r="C147" s="99"/>
      <c r="D147" s="100"/>
      <c r="E147" s="95" t="s">
        <v>2308</v>
      </c>
      <c r="F147" s="96"/>
      <c r="G147" s="97" t="s">
        <v>2183</v>
      </c>
      <c r="H147" s="97">
        <f t="shared" si="2"/>
        <v>0</v>
      </c>
      <c r="I147" s="4"/>
      <c r="J147" s="4"/>
      <c r="K147" s="4"/>
      <c r="L147" s="4"/>
      <c r="M147" s="4"/>
      <c r="N147" s="4"/>
      <c r="O147" s="4"/>
      <c r="P147" s="4"/>
      <c r="Q147" s="4"/>
      <c r="R147" s="4"/>
      <c r="S147" s="4"/>
      <c r="T147" s="98" t="s">
        <v>2211</v>
      </c>
      <c r="U147" s="98" t="s">
        <v>2230</v>
      </c>
      <c r="V147" s="98" t="s">
        <v>2296</v>
      </c>
      <c r="W147" s="63" t="s">
        <v>2155</v>
      </c>
    </row>
    <row r="148" spans="3:23" x14ac:dyDescent="0.4">
      <c r="C148" s="99"/>
      <c r="D148" s="101"/>
      <c r="E148" s="95" t="s">
        <v>2221</v>
      </c>
      <c r="F148" s="96"/>
      <c r="G148" s="97" t="s">
        <v>2183</v>
      </c>
      <c r="H148" s="97">
        <f t="shared" si="2"/>
        <v>0</v>
      </c>
      <c r="I148" s="4"/>
      <c r="J148" s="4"/>
      <c r="K148" s="4"/>
      <c r="L148" s="4"/>
      <c r="M148" s="4"/>
      <c r="N148" s="4"/>
      <c r="O148" s="4"/>
      <c r="P148" s="4"/>
      <c r="Q148" s="4"/>
      <c r="R148" s="4"/>
      <c r="S148" s="4"/>
      <c r="T148" s="98" t="s">
        <v>2211</v>
      </c>
      <c r="U148" s="98" t="s">
        <v>2230</v>
      </c>
      <c r="V148" s="98" t="s">
        <v>2296</v>
      </c>
      <c r="W148" s="63" t="s">
        <v>2155</v>
      </c>
    </row>
    <row r="149" spans="3:23" x14ac:dyDescent="0.4">
      <c r="C149" s="99"/>
      <c r="D149" s="94" t="s">
        <v>2222</v>
      </c>
      <c r="E149" s="95" t="s">
        <v>2309</v>
      </c>
      <c r="F149" s="96"/>
      <c r="G149" s="97" t="s">
        <v>2183</v>
      </c>
      <c r="H149" s="97">
        <f t="shared" si="2"/>
        <v>0</v>
      </c>
      <c r="I149" s="4"/>
      <c r="J149" s="4"/>
      <c r="K149" s="4"/>
      <c r="L149" s="4"/>
      <c r="M149" s="4"/>
      <c r="N149" s="4"/>
      <c r="O149" s="4"/>
      <c r="P149" s="4"/>
      <c r="Q149" s="4"/>
      <c r="R149" s="4"/>
      <c r="S149" s="4"/>
      <c r="T149" s="98" t="s">
        <v>2211</v>
      </c>
      <c r="U149" s="98" t="s">
        <v>2230</v>
      </c>
      <c r="V149" s="98" t="s">
        <v>2296</v>
      </c>
      <c r="W149" s="63" t="s">
        <v>2155</v>
      </c>
    </row>
    <row r="150" spans="3:23" x14ac:dyDescent="0.4">
      <c r="C150" s="99"/>
      <c r="D150" s="100"/>
      <c r="E150" s="95" t="s">
        <v>2224</v>
      </c>
      <c r="F150" s="96"/>
      <c r="G150" s="97" t="s">
        <v>2183</v>
      </c>
      <c r="H150" s="97">
        <f t="shared" si="2"/>
        <v>0</v>
      </c>
      <c r="I150" s="4"/>
      <c r="J150" s="4"/>
      <c r="K150" s="4"/>
      <c r="L150" s="4"/>
      <c r="M150" s="4"/>
      <c r="N150" s="4"/>
      <c r="O150" s="4"/>
      <c r="P150" s="4"/>
      <c r="Q150" s="4"/>
      <c r="R150" s="4"/>
      <c r="S150" s="4"/>
      <c r="T150" s="98" t="s">
        <v>2211</v>
      </c>
      <c r="U150" s="98" t="s">
        <v>2230</v>
      </c>
      <c r="V150" s="98" t="s">
        <v>2296</v>
      </c>
      <c r="W150" s="63" t="s">
        <v>2155</v>
      </c>
    </row>
    <row r="151" spans="3:23" x14ac:dyDescent="0.4">
      <c r="C151" s="99"/>
      <c r="D151" s="101"/>
      <c r="E151" s="95" t="s">
        <v>2225</v>
      </c>
      <c r="F151" s="96"/>
      <c r="G151" s="97" t="s">
        <v>2183</v>
      </c>
      <c r="H151" s="97">
        <f t="shared" si="2"/>
        <v>0</v>
      </c>
      <c r="I151" s="4"/>
      <c r="J151" s="4"/>
      <c r="K151" s="4"/>
      <c r="L151" s="4"/>
      <c r="M151" s="4"/>
      <c r="N151" s="4"/>
      <c r="O151" s="4"/>
      <c r="P151" s="4"/>
      <c r="Q151" s="4"/>
      <c r="R151" s="4"/>
      <c r="S151" s="4"/>
      <c r="T151" s="98" t="s">
        <v>2211</v>
      </c>
      <c r="U151" s="98" t="s">
        <v>2230</v>
      </c>
      <c r="V151" s="98" t="s">
        <v>2296</v>
      </c>
      <c r="W151" s="63" t="s">
        <v>2155</v>
      </c>
    </row>
    <row r="152" spans="3:23" x14ac:dyDescent="0.4">
      <c r="C152" s="99"/>
      <c r="D152" s="94" t="s">
        <v>2226</v>
      </c>
      <c r="E152" s="95" t="s">
        <v>2227</v>
      </c>
      <c r="F152" s="96"/>
      <c r="G152" s="97" t="s">
        <v>2183</v>
      </c>
      <c r="H152" s="97">
        <f t="shared" si="2"/>
        <v>0</v>
      </c>
      <c r="I152" s="4"/>
      <c r="J152" s="4"/>
      <c r="K152" s="4"/>
      <c r="L152" s="4"/>
      <c r="M152" s="4"/>
      <c r="N152" s="4"/>
      <c r="O152" s="4"/>
      <c r="P152" s="4"/>
      <c r="Q152" s="4"/>
      <c r="R152" s="4"/>
      <c r="S152" s="4"/>
      <c r="T152" s="98" t="s">
        <v>2211</v>
      </c>
      <c r="U152" s="98" t="s">
        <v>2230</v>
      </c>
      <c r="V152" s="98" t="s">
        <v>2296</v>
      </c>
      <c r="W152" s="63" t="s">
        <v>2155</v>
      </c>
    </row>
    <row r="153" spans="3:23" ht="15.75" customHeight="1" x14ac:dyDescent="0.4">
      <c r="C153" s="99"/>
      <c r="D153" s="100"/>
      <c r="E153" s="95" t="s">
        <v>2310</v>
      </c>
      <c r="F153" s="96"/>
      <c r="G153" s="97" t="s">
        <v>2183</v>
      </c>
      <c r="H153" s="97">
        <f t="shared" si="2"/>
        <v>0</v>
      </c>
      <c r="I153" s="4"/>
      <c r="J153" s="4"/>
      <c r="K153" s="4"/>
      <c r="L153" s="4"/>
      <c r="M153" s="4"/>
      <c r="N153" s="4"/>
      <c r="O153" s="4"/>
      <c r="P153" s="4"/>
      <c r="Q153" s="4"/>
      <c r="R153" s="4"/>
      <c r="S153" s="4"/>
      <c r="T153" s="98" t="s">
        <v>2211</v>
      </c>
      <c r="U153" s="98" t="s">
        <v>2230</v>
      </c>
      <c r="V153" s="98" t="s">
        <v>2296</v>
      </c>
      <c r="W153" s="63" t="s">
        <v>2155</v>
      </c>
    </row>
    <row r="154" spans="3:23" x14ac:dyDescent="0.4">
      <c r="C154" s="99"/>
      <c r="D154" s="100"/>
      <c r="E154" s="95" t="s">
        <v>2290</v>
      </c>
      <c r="F154" s="96"/>
      <c r="G154" s="97" t="s">
        <v>2183</v>
      </c>
      <c r="H154" s="97">
        <f t="shared" si="2"/>
        <v>0</v>
      </c>
      <c r="I154" s="4"/>
      <c r="J154" s="4"/>
      <c r="K154" s="4"/>
      <c r="L154" s="4"/>
      <c r="M154" s="4"/>
      <c r="N154" s="4"/>
      <c r="O154" s="4"/>
      <c r="P154" s="4"/>
      <c r="Q154" s="4"/>
      <c r="R154" s="4"/>
      <c r="S154" s="4"/>
      <c r="T154" s="98" t="s">
        <v>2211</v>
      </c>
      <c r="U154" s="98" t="s">
        <v>2230</v>
      </c>
      <c r="V154" s="98" t="s">
        <v>2296</v>
      </c>
      <c r="W154" s="63" t="s">
        <v>2155</v>
      </c>
    </row>
    <row r="155" spans="3:23" x14ac:dyDescent="0.4">
      <c r="C155" s="99"/>
      <c r="D155" s="100"/>
      <c r="E155" s="102" t="s">
        <v>2306</v>
      </c>
      <c r="F155" s="96"/>
      <c r="G155" s="97" t="s">
        <v>2183</v>
      </c>
      <c r="H155" s="97">
        <f t="shared" si="2"/>
        <v>0</v>
      </c>
      <c r="I155" s="4"/>
      <c r="J155" s="4"/>
      <c r="K155" s="4"/>
      <c r="L155" s="4"/>
      <c r="M155" s="4"/>
      <c r="N155" s="4"/>
      <c r="O155" s="4"/>
      <c r="P155" s="4"/>
      <c r="Q155" s="4"/>
      <c r="R155" s="4"/>
      <c r="S155" s="4"/>
      <c r="T155" s="98" t="s">
        <v>2211</v>
      </c>
      <c r="U155" s="98" t="s">
        <v>2230</v>
      </c>
      <c r="V155" s="98" t="s">
        <v>2296</v>
      </c>
      <c r="W155" s="63" t="s">
        <v>2155</v>
      </c>
    </row>
    <row r="156" spans="3:23" x14ac:dyDescent="0.4">
      <c r="C156" s="99"/>
      <c r="D156" s="100"/>
      <c r="E156" s="95" t="s">
        <v>2291</v>
      </c>
      <c r="F156" s="96"/>
      <c r="G156" s="97" t="s">
        <v>2183</v>
      </c>
      <c r="H156" s="97">
        <f t="shared" si="2"/>
        <v>0</v>
      </c>
      <c r="I156" s="4"/>
      <c r="J156" s="4"/>
      <c r="K156" s="4"/>
      <c r="L156" s="4"/>
      <c r="M156" s="4"/>
      <c r="N156" s="4"/>
      <c r="O156" s="4"/>
      <c r="P156" s="4"/>
      <c r="Q156" s="4"/>
      <c r="R156" s="4"/>
      <c r="S156" s="4"/>
      <c r="T156" s="98" t="s">
        <v>2211</v>
      </c>
      <c r="U156" s="98" t="s">
        <v>2230</v>
      </c>
      <c r="V156" s="98" t="s">
        <v>2296</v>
      </c>
      <c r="W156" s="63" t="s">
        <v>2155</v>
      </c>
    </row>
    <row r="157" spans="3:23" x14ac:dyDescent="0.4">
      <c r="C157" s="99"/>
      <c r="D157" s="100"/>
      <c r="E157" s="95" t="s">
        <v>2292</v>
      </c>
      <c r="F157" s="96"/>
      <c r="G157" s="97" t="s">
        <v>2183</v>
      </c>
      <c r="H157" s="97">
        <f t="shared" si="2"/>
        <v>0</v>
      </c>
      <c r="I157" s="4"/>
      <c r="J157" s="4"/>
      <c r="K157" s="4"/>
      <c r="L157" s="4"/>
      <c r="M157" s="4"/>
      <c r="N157" s="4"/>
      <c r="O157" s="4"/>
      <c r="P157" s="4"/>
      <c r="Q157" s="4"/>
      <c r="R157" s="4"/>
      <c r="S157" s="4"/>
      <c r="T157" s="98" t="s">
        <v>2211</v>
      </c>
      <c r="U157" s="98" t="s">
        <v>2230</v>
      </c>
      <c r="V157" s="98" t="s">
        <v>2296</v>
      </c>
      <c r="W157" s="63" t="s">
        <v>2155</v>
      </c>
    </row>
    <row r="158" spans="3:23" ht="17.25" thickBot="1" x14ac:dyDescent="0.45">
      <c r="C158" s="99"/>
      <c r="D158" s="100"/>
      <c r="E158" s="103" t="s">
        <v>2293</v>
      </c>
      <c r="F158" s="104"/>
      <c r="G158" s="105" t="s">
        <v>2183</v>
      </c>
      <c r="H158" s="105">
        <f t="shared" si="2"/>
        <v>0</v>
      </c>
      <c r="I158" s="23"/>
      <c r="J158" s="23"/>
      <c r="K158" s="23"/>
      <c r="L158" s="23"/>
      <c r="M158" s="23"/>
      <c r="N158" s="23"/>
      <c r="O158" s="23"/>
      <c r="P158" s="23"/>
      <c r="Q158" s="23"/>
      <c r="R158" s="23"/>
      <c r="S158" s="23"/>
      <c r="T158" s="106" t="s">
        <v>2211</v>
      </c>
      <c r="U158" s="106" t="s">
        <v>2230</v>
      </c>
      <c r="V158" s="106" t="s">
        <v>2296</v>
      </c>
      <c r="W158" s="63" t="s">
        <v>2155</v>
      </c>
    </row>
    <row r="159" spans="3:23" ht="17.25" thickTop="1" x14ac:dyDescent="0.4">
      <c r="C159" s="107" t="s">
        <v>2231</v>
      </c>
      <c r="D159" s="108" t="s">
        <v>2209</v>
      </c>
      <c r="E159" s="109" t="s">
        <v>2210</v>
      </c>
      <c r="F159" s="110"/>
      <c r="G159" s="111" t="s">
        <v>2183</v>
      </c>
      <c r="H159" s="111">
        <f t="shared" si="2"/>
        <v>0</v>
      </c>
      <c r="I159" s="24"/>
      <c r="J159" s="24"/>
      <c r="K159" s="24"/>
      <c r="L159" s="24"/>
      <c r="M159" s="24"/>
      <c r="N159" s="24"/>
      <c r="O159" s="24"/>
      <c r="P159" s="24"/>
      <c r="Q159" s="24"/>
      <c r="R159" s="24"/>
      <c r="S159" s="24"/>
      <c r="T159" s="112" t="s">
        <v>2232</v>
      </c>
      <c r="U159" s="112" t="s">
        <v>2212</v>
      </c>
      <c r="V159" s="112" t="s">
        <v>2296</v>
      </c>
      <c r="W159" s="63" t="s">
        <v>2155</v>
      </c>
    </row>
    <row r="160" spans="3:23" x14ac:dyDescent="0.4">
      <c r="C160" s="99"/>
      <c r="D160" s="100"/>
      <c r="E160" s="95" t="s">
        <v>2214</v>
      </c>
      <c r="F160" s="96"/>
      <c r="G160" s="97" t="s">
        <v>2183</v>
      </c>
      <c r="H160" s="97">
        <f t="shared" si="2"/>
        <v>0</v>
      </c>
      <c r="I160" s="4"/>
      <c r="J160" s="4"/>
      <c r="K160" s="4"/>
      <c r="L160" s="4"/>
      <c r="M160" s="4"/>
      <c r="N160" s="4"/>
      <c r="O160" s="4"/>
      <c r="P160" s="4"/>
      <c r="Q160" s="4"/>
      <c r="R160" s="4"/>
      <c r="S160" s="4"/>
      <c r="T160" s="98" t="s">
        <v>2232</v>
      </c>
      <c r="U160" s="98" t="s">
        <v>2212</v>
      </c>
      <c r="V160" s="98" t="s">
        <v>2296</v>
      </c>
      <c r="W160" s="63" t="s">
        <v>2155</v>
      </c>
    </row>
    <row r="161" spans="3:23" x14ac:dyDescent="0.4">
      <c r="C161" s="99"/>
      <c r="D161" s="100"/>
      <c r="E161" s="95" t="s">
        <v>2215</v>
      </c>
      <c r="F161" s="96"/>
      <c r="G161" s="97" t="s">
        <v>2183</v>
      </c>
      <c r="H161" s="97">
        <f t="shared" si="2"/>
        <v>0</v>
      </c>
      <c r="I161" s="4"/>
      <c r="J161" s="4"/>
      <c r="K161" s="4"/>
      <c r="L161" s="4"/>
      <c r="M161" s="4"/>
      <c r="N161" s="4"/>
      <c r="O161" s="4"/>
      <c r="P161" s="4"/>
      <c r="Q161" s="4"/>
      <c r="R161" s="4"/>
      <c r="S161" s="4"/>
      <c r="T161" s="98" t="s">
        <v>2232</v>
      </c>
      <c r="U161" s="98" t="s">
        <v>2212</v>
      </c>
      <c r="V161" s="98" t="s">
        <v>2296</v>
      </c>
      <c r="W161" s="63" t="s">
        <v>2155</v>
      </c>
    </row>
    <row r="162" spans="3:23" x14ac:dyDescent="0.4">
      <c r="C162" s="99"/>
      <c r="D162" s="100"/>
      <c r="E162" s="95" t="s">
        <v>2216</v>
      </c>
      <c r="F162" s="96"/>
      <c r="G162" s="97" t="s">
        <v>2183</v>
      </c>
      <c r="H162" s="97">
        <f t="shared" si="2"/>
        <v>0</v>
      </c>
      <c r="I162" s="4"/>
      <c r="J162" s="4"/>
      <c r="K162" s="4"/>
      <c r="L162" s="4"/>
      <c r="M162" s="4"/>
      <c r="N162" s="4"/>
      <c r="O162" s="4"/>
      <c r="P162" s="4"/>
      <c r="Q162" s="4"/>
      <c r="R162" s="4"/>
      <c r="S162" s="4"/>
      <c r="T162" s="98" t="s">
        <v>2232</v>
      </c>
      <c r="U162" s="98" t="s">
        <v>2212</v>
      </c>
      <c r="V162" s="98" t="s">
        <v>2296</v>
      </c>
      <c r="W162" s="63" t="s">
        <v>2155</v>
      </c>
    </row>
    <row r="163" spans="3:23" x14ac:dyDescent="0.4">
      <c r="C163" s="99"/>
      <c r="D163" s="101"/>
      <c r="E163" s="95" t="s">
        <v>2217</v>
      </c>
      <c r="F163" s="96"/>
      <c r="G163" s="97" t="s">
        <v>2183</v>
      </c>
      <c r="H163" s="97">
        <f t="shared" si="2"/>
        <v>0</v>
      </c>
      <c r="I163" s="4"/>
      <c r="J163" s="4"/>
      <c r="K163" s="4"/>
      <c r="L163" s="4"/>
      <c r="M163" s="4"/>
      <c r="N163" s="4"/>
      <c r="O163" s="4"/>
      <c r="P163" s="4"/>
      <c r="Q163" s="4"/>
      <c r="R163" s="4"/>
      <c r="S163" s="4"/>
      <c r="T163" s="98" t="s">
        <v>2232</v>
      </c>
      <c r="U163" s="98" t="s">
        <v>2212</v>
      </c>
      <c r="V163" s="98" t="s">
        <v>2296</v>
      </c>
      <c r="W163" s="63" t="s">
        <v>2155</v>
      </c>
    </row>
    <row r="164" spans="3:23" x14ac:dyDescent="0.4">
      <c r="C164" s="99"/>
      <c r="D164" s="94" t="s">
        <v>2218</v>
      </c>
      <c r="E164" s="95" t="s">
        <v>2219</v>
      </c>
      <c r="F164" s="96"/>
      <c r="G164" s="97" t="s">
        <v>2183</v>
      </c>
      <c r="H164" s="97">
        <f t="shared" si="2"/>
        <v>0</v>
      </c>
      <c r="I164" s="4"/>
      <c r="J164" s="4"/>
      <c r="K164" s="4"/>
      <c r="L164" s="4"/>
      <c r="M164" s="4"/>
      <c r="N164" s="4"/>
      <c r="O164" s="4"/>
      <c r="P164" s="4"/>
      <c r="Q164" s="4"/>
      <c r="R164" s="4"/>
      <c r="S164" s="4"/>
      <c r="T164" s="98" t="s">
        <v>2232</v>
      </c>
      <c r="U164" s="98" t="s">
        <v>2212</v>
      </c>
      <c r="V164" s="98" t="s">
        <v>2296</v>
      </c>
      <c r="W164" s="63" t="s">
        <v>2155</v>
      </c>
    </row>
    <row r="165" spans="3:23" x14ac:dyDescent="0.4">
      <c r="C165" s="99"/>
      <c r="D165" s="100"/>
      <c r="E165" s="95" t="s">
        <v>2308</v>
      </c>
      <c r="F165" s="96"/>
      <c r="G165" s="97" t="s">
        <v>2183</v>
      </c>
      <c r="H165" s="97">
        <f t="shared" si="2"/>
        <v>0</v>
      </c>
      <c r="I165" s="4"/>
      <c r="J165" s="4"/>
      <c r="K165" s="4"/>
      <c r="L165" s="4"/>
      <c r="M165" s="4"/>
      <c r="N165" s="4"/>
      <c r="O165" s="4"/>
      <c r="P165" s="4"/>
      <c r="Q165" s="4"/>
      <c r="R165" s="4"/>
      <c r="S165" s="4"/>
      <c r="T165" s="98" t="s">
        <v>2232</v>
      </c>
      <c r="U165" s="98" t="s">
        <v>2212</v>
      </c>
      <c r="V165" s="98" t="s">
        <v>2296</v>
      </c>
      <c r="W165" s="63" t="s">
        <v>2155</v>
      </c>
    </row>
    <row r="166" spans="3:23" x14ac:dyDescent="0.4">
      <c r="C166" s="99"/>
      <c r="D166" s="101"/>
      <c r="E166" s="95" t="s">
        <v>2221</v>
      </c>
      <c r="F166" s="96"/>
      <c r="G166" s="97" t="s">
        <v>2183</v>
      </c>
      <c r="H166" s="97">
        <f t="shared" si="2"/>
        <v>0</v>
      </c>
      <c r="I166" s="4"/>
      <c r="J166" s="4"/>
      <c r="K166" s="4"/>
      <c r="L166" s="4"/>
      <c r="M166" s="4"/>
      <c r="N166" s="4"/>
      <c r="O166" s="4"/>
      <c r="P166" s="4"/>
      <c r="Q166" s="4"/>
      <c r="R166" s="4"/>
      <c r="S166" s="4"/>
      <c r="T166" s="98" t="s">
        <v>2232</v>
      </c>
      <c r="U166" s="98" t="s">
        <v>2212</v>
      </c>
      <c r="V166" s="98" t="s">
        <v>2296</v>
      </c>
      <c r="W166" s="63" t="s">
        <v>2155</v>
      </c>
    </row>
    <row r="167" spans="3:23" x14ac:dyDescent="0.4">
      <c r="C167" s="99"/>
      <c r="D167" s="94" t="s">
        <v>2222</v>
      </c>
      <c r="E167" s="95" t="s">
        <v>2309</v>
      </c>
      <c r="F167" s="96"/>
      <c r="G167" s="97" t="s">
        <v>2183</v>
      </c>
      <c r="H167" s="97">
        <f t="shared" si="2"/>
        <v>0</v>
      </c>
      <c r="I167" s="4"/>
      <c r="J167" s="4"/>
      <c r="K167" s="4"/>
      <c r="L167" s="4"/>
      <c r="M167" s="4"/>
      <c r="N167" s="4"/>
      <c r="O167" s="4"/>
      <c r="P167" s="4"/>
      <c r="Q167" s="4"/>
      <c r="R167" s="4"/>
      <c r="S167" s="4"/>
      <c r="T167" s="98" t="s">
        <v>2232</v>
      </c>
      <c r="U167" s="98" t="s">
        <v>2212</v>
      </c>
      <c r="V167" s="98" t="s">
        <v>2296</v>
      </c>
      <c r="W167" s="63" t="s">
        <v>2155</v>
      </c>
    </row>
    <row r="168" spans="3:23" x14ac:dyDescent="0.4">
      <c r="C168" s="99"/>
      <c r="D168" s="100"/>
      <c r="E168" s="95" t="s">
        <v>2224</v>
      </c>
      <c r="F168" s="96"/>
      <c r="G168" s="97" t="s">
        <v>2183</v>
      </c>
      <c r="H168" s="97">
        <f t="shared" si="2"/>
        <v>0</v>
      </c>
      <c r="I168" s="4"/>
      <c r="J168" s="4"/>
      <c r="K168" s="4"/>
      <c r="L168" s="4"/>
      <c r="M168" s="4"/>
      <c r="N168" s="4"/>
      <c r="O168" s="4"/>
      <c r="P168" s="4"/>
      <c r="Q168" s="4"/>
      <c r="R168" s="4"/>
      <c r="S168" s="4"/>
      <c r="T168" s="98" t="s">
        <v>2232</v>
      </c>
      <c r="U168" s="98" t="s">
        <v>2212</v>
      </c>
      <c r="V168" s="98" t="s">
        <v>2296</v>
      </c>
      <c r="W168" s="63" t="s">
        <v>2155</v>
      </c>
    </row>
    <row r="169" spans="3:23" x14ac:dyDescent="0.4">
      <c r="C169" s="99"/>
      <c r="D169" s="101"/>
      <c r="E169" s="95" t="s">
        <v>2225</v>
      </c>
      <c r="F169" s="96"/>
      <c r="G169" s="97" t="s">
        <v>2183</v>
      </c>
      <c r="H169" s="97">
        <f t="shared" si="2"/>
        <v>0</v>
      </c>
      <c r="I169" s="4"/>
      <c r="J169" s="4"/>
      <c r="K169" s="4"/>
      <c r="L169" s="4"/>
      <c r="M169" s="4"/>
      <c r="N169" s="4"/>
      <c r="O169" s="4"/>
      <c r="P169" s="4"/>
      <c r="Q169" s="4"/>
      <c r="R169" s="4"/>
      <c r="S169" s="4"/>
      <c r="T169" s="98" t="s">
        <v>2232</v>
      </c>
      <c r="U169" s="98" t="s">
        <v>2212</v>
      </c>
      <c r="V169" s="98" t="s">
        <v>2296</v>
      </c>
      <c r="W169" s="63" t="s">
        <v>2155</v>
      </c>
    </row>
    <row r="170" spans="3:23" x14ac:dyDescent="0.4">
      <c r="C170" s="99"/>
      <c r="D170" s="94" t="s">
        <v>2226</v>
      </c>
      <c r="E170" s="95" t="s">
        <v>2227</v>
      </c>
      <c r="F170" s="96"/>
      <c r="G170" s="97" t="s">
        <v>2183</v>
      </c>
      <c r="H170" s="97">
        <f t="shared" si="2"/>
        <v>0</v>
      </c>
      <c r="I170" s="4"/>
      <c r="J170" s="4"/>
      <c r="K170" s="4"/>
      <c r="L170" s="4"/>
      <c r="M170" s="4"/>
      <c r="N170" s="4"/>
      <c r="O170" s="4"/>
      <c r="P170" s="4"/>
      <c r="Q170" s="4"/>
      <c r="R170" s="4"/>
      <c r="S170" s="4"/>
      <c r="T170" s="98" t="s">
        <v>2232</v>
      </c>
      <c r="U170" s="98" t="s">
        <v>2212</v>
      </c>
      <c r="V170" s="98" t="s">
        <v>2296</v>
      </c>
      <c r="W170" s="63" t="s">
        <v>2155</v>
      </c>
    </row>
    <row r="171" spans="3:23" ht="15.75" customHeight="1" x14ac:dyDescent="0.4">
      <c r="C171" s="99"/>
      <c r="D171" s="100"/>
      <c r="E171" s="95" t="s">
        <v>2310</v>
      </c>
      <c r="F171" s="96"/>
      <c r="G171" s="97" t="s">
        <v>2183</v>
      </c>
      <c r="H171" s="97">
        <f t="shared" si="2"/>
        <v>0</v>
      </c>
      <c r="I171" s="4"/>
      <c r="J171" s="4"/>
      <c r="K171" s="4"/>
      <c r="L171" s="4"/>
      <c r="M171" s="4"/>
      <c r="N171" s="4"/>
      <c r="O171" s="4"/>
      <c r="P171" s="4"/>
      <c r="Q171" s="4"/>
      <c r="R171" s="4"/>
      <c r="S171" s="4"/>
      <c r="T171" s="98" t="s">
        <v>2232</v>
      </c>
      <c r="U171" s="98" t="s">
        <v>2212</v>
      </c>
      <c r="V171" s="98" t="s">
        <v>2296</v>
      </c>
      <c r="W171" s="63" t="s">
        <v>2155</v>
      </c>
    </row>
    <row r="172" spans="3:23" x14ac:dyDescent="0.4">
      <c r="C172" s="99"/>
      <c r="D172" s="100"/>
      <c r="E172" s="95" t="s">
        <v>2290</v>
      </c>
      <c r="F172" s="96"/>
      <c r="G172" s="97" t="s">
        <v>2183</v>
      </c>
      <c r="H172" s="97">
        <f t="shared" si="2"/>
        <v>0</v>
      </c>
      <c r="I172" s="4"/>
      <c r="J172" s="4"/>
      <c r="K172" s="4"/>
      <c r="L172" s="4"/>
      <c r="M172" s="4"/>
      <c r="N172" s="4"/>
      <c r="O172" s="4"/>
      <c r="P172" s="4"/>
      <c r="Q172" s="4"/>
      <c r="R172" s="4"/>
      <c r="S172" s="4"/>
      <c r="T172" s="98" t="s">
        <v>2232</v>
      </c>
      <c r="U172" s="98" t="s">
        <v>2212</v>
      </c>
      <c r="V172" s="98" t="s">
        <v>2296</v>
      </c>
      <c r="W172" s="63" t="s">
        <v>2155</v>
      </c>
    </row>
    <row r="173" spans="3:23" x14ac:dyDescent="0.4">
      <c r="C173" s="99"/>
      <c r="D173" s="100"/>
      <c r="E173" s="102" t="s">
        <v>2306</v>
      </c>
      <c r="F173" s="96"/>
      <c r="G173" s="97" t="s">
        <v>2183</v>
      </c>
      <c r="H173" s="97">
        <f t="shared" si="2"/>
        <v>0</v>
      </c>
      <c r="I173" s="4"/>
      <c r="J173" s="4"/>
      <c r="K173" s="4"/>
      <c r="L173" s="4"/>
      <c r="M173" s="4"/>
      <c r="N173" s="4"/>
      <c r="O173" s="4"/>
      <c r="P173" s="4"/>
      <c r="Q173" s="4"/>
      <c r="R173" s="4"/>
      <c r="S173" s="4"/>
      <c r="T173" s="98" t="s">
        <v>2232</v>
      </c>
      <c r="U173" s="98" t="s">
        <v>2212</v>
      </c>
      <c r="V173" s="98" t="s">
        <v>2296</v>
      </c>
      <c r="W173" s="63" t="s">
        <v>2155</v>
      </c>
    </row>
    <row r="174" spans="3:23" x14ac:dyDescent="0.4">
      <c r="C174" s="99"/>
      <c r="D174" s="100"/>
      <c r="E174" s="95" t="s">
        <v>2291</v>
      </c>
      <c r="F174" s="96"/>
      <c r="G174" s="97" t="s">
        <v>2183</v>
      </c>
      <c r="H174" s="97">
        <f t="shared" si="2"/>
        <v>0</v>
      </c>
      <c r="I174" s="4"/>
      <c r="J174" s="4"/>
      <c r="K174" s="4"/>
      <c r="L174" s="4"/>
      <c r="M174" s="4"/>
      <c r="N174" s="4"/>
      <c r="O174" s="4"/>
      <c r="P174" s="4"/>
      <c r="Q174" s="4"/>
      <c r="R174" s="4"/>
      <c r="S174" s="4"/>
      <c r="T174" s="98" t="s">
        <v>2232</v>
      </c>
      <c r="U174" s="98" t="s">
        <v>2212</v>
      </c>
      <c r="V174" s="98" t="s">
        <v>2296</v>
      </c>
      <c r="W174" s="63" t="s">
        <v>2155</v>
      </c>
    </row>
    <row r="175" spans="3:23" x14ac:dyDescent="0.4">
      <c r="C175" s="99"/>
      <c r="D175" s="100"/>
      <c r="E175" s="95" t="s">
        <v>2292</v>
      </c>
      <c r="F175" s="96"/>
      <c r="G175" s="97" t="s">
        <v>2183</v>
      </c>
      <c r="H175" s="97">
        <f t="shared" si="2"/>
        <v>0</v>
      </c>
      <c r="I175" s="4"/>
      <c r="J175" s="4"/>
      <c r="K175" s="4"/>
      <c r="L175" s="4"/>
      <c r="M175" s="4"/>
      <c r="N175" s="4"/>
      <c r="O175" s="4"/>
      <c r="P175" s="4"/>
      <c r="Q175" s="4"/>
      <c r="R175" s="4"/>
      <c r="S175" s="4"/>
      <c r="T175" s="98" t="s">
        <v>2232</v>
      </c>
      <c r="U175" s="98" t="s">
        <v>2212</v>
      </c>
      <c r="V175" s="98" t="s">
        <v>2296</v>
      </c>
      <c r="W175" s="63" t="s">
        <v>2155</v>
      </c>
    </row>
    <row r="176" spans="3:23" ht="17.25" thickBot="1" x14ac:dyDescent="0.45">
      <c r="C176" s="99"/>
      <c r="D176" s="100"/>
      <c r="E176" s="103" t="s">
        <v>2293</v>
      </c>
      <c r="F176" s="104"/>
      <c r="G176" s="105" t="s">
        <v>2183</v>
      </c>
      <c r="H176" s="105">
        <f t="shared" si="2"/>
        <v>0</v>
      </c>
      <c r="I176" s="23"/>
      <c r="J176" s="23"/>
      <c r="K176" s="23"/>
      <c r="L176" s="23"/>
      <c r="M176" s="23"/>
      <c r="N176" s="23"/>
      <c r="O176" s="23"/>
      <c r="P176" s="23"/>
      <c r="Q176" s="23"/>
      <c r="R176" s="23"/>
      <c r="S176" s="23"/>
      <c r="T176" s="106" t="s">
        <v>2232</v>
      </c>
      <c r="U176" s="106" t="s">
        <v>2212</v>
      </c>
      <c r="V176" s="98" t="s">
        <v>2296</v>
      </c>
      <c r="W176" s="63" t="s">
        <v>2155</v>
      </c>
    </row>
    <row r="177" spans="3:23" ht="17.25" thickTop="1" x14ac:dyDescent="0.4">
      <c r="C177" s="107" t="s">
        <v>2208</v>
      </c>
      <c r="D177" s="108" t="s">
        <v>2209</v>
      </c>
      <c r="E177" s="109" t="s">
        <v>2210</v>
      </c>
      <c r="F177" s="110"/>
      <c r="G177" s="111" t="s">
        <v>2233</v>
      </c>
      <c r="H177" s="111">
        <f t="shared" si="2"/>
        <v>0</v>
      </c>
      <c r="I177" s="24"/>
      <c r="J177" s="24"/>
      <c r="K177" s="24"/>
      <c r="L177" s="24"/>
      <c r="M177" s="24"/>
      <c r="N177" s="24"/>
      <c r="O177" s="24"/>
      <c r="P177" s="24"/>
      <c r="Q177" s="24"/>
      <c r="R177" s="24"/>
      <c r="S177" s="24"/>
      <c r="T177" s="112" t="s">
        <v>2211</v>
      </c>
      <c r="U177" s="112" t="s">
        <v>2212</v>
      </c>
      <c r="V177" s="98" t="s">
        <v>2296</v>
      </c>
      <c r="W177" s="63" t="s">
        <v>2155</v>
      </c>
    </row>
    <row r="178" spans="3:23" x14ac:dyDescent="0.4">
      <c r="C178" s="99"/>
      <c r="D178" s="100"/>
      <c r="E178" s="95" t="s">
        <v>2214</v>
      </c>
      <c r="F178" s="96"/>
      <c r="G178" s="97" t="s">
        <v>2233</v>
      </c>
      <c r="H178" s="97">
        <f t="shared" si="2"/>
        <v>0</v>
      </c>
      <c r="I178" s="4"/>
      <c r="J178" s="4"/>
      <c r="K178" s="4"/>
      <c r="L178" s="4"/>
      <c r="M178" s="4"/>
      <c r="N178" s="4"/>
      <c r="O178" s="4"/>
      <c r="P178" s="4"/>
      <c r="Q178" s="4"/>
      <c r="R178" s="4"/>
      <c r="S178" s="4"/>
      <c r="T178" s="98" t="s">
        <v>2211</v>
      </c>
      <c r="U178" s="98" t="s">
        <v>2212</v>
      </c>
      <c r="V178" s="98" t="s">
        <v>2296</v>
      </c>
      <c r="W178" s="63" t="s">
        <v>2155</v>
      </c>
    </row>
    <row r="179" spans="3:23" x14ac:dyDescent="0.4">
      <c r="C179" s="99"/>
      <c r="D179" s="100"/>
      <c r="E179" s="95" t="s">
        <v>2215</v>
      </c>
      <c r="F179" s="96"/>
      <c r="G179" s="97" t="s">
        <v>2233</v>
      </c>
      <c r="H179" s="97">
        <f t="shared" si="2"/>
        <v>0</v>
      </c>
      <c r="I179" s="4"/>
      <c r="J179" s="4"/>
      <c r="K179" s="4"/>
      <c r="L179" s="4"/>
      <c r="M179" s="4"/>
      <c r="N179" s="4"/>
      <c r="O179" s="4"/>
      <c r="P179" s="4"/>
      <c r="Q179" s="4"/>
      <c r="R179" s="4"/>
      <c r="S179" s="4"/>
      <c r="T179" s="98" t="s">
        <v>2211</v>
      </c>
      <c r="U179" s="98" t="s">
        <v>2212</v>
      </c>
      <c r="V179" s="98" t="s">
        <v>2296</v>
      </c>
      <c r="W179" s="63" t="s">
        <v>2155</v>
      </c>
    </row>
    <row r="180" spans="3:23" x14ac:dyDescent="0.4">
      <c r="C180" s="99"/>
      <c r="D180" s="100"/>
      <c r="E180" s="95" t="s">
        <v>2216</v>
      </c>
      <c r="F180" s="96"/>
      <c r="G180" s="97" t="s">
        <v>2233</v>
      </c>
      <c r="H180" s="97">
        <f t="shared" si="2"/>
        <v>0</v>
      </c>
      <c r="I180" s="4"/>
      <c r="J180" s="4"/>
      <c r="K180" s="4"/>
      <c r="L180" s="4"/>
      <c r="M180" s="4"/>
      <c r="N180" s="4"/>
      <c r="O180" s="4"/>
      <c r="P180" s="4"/>
      <c r="Q180" s="4"/>
      <c r="R180" s="4"/>
      <c r="S180" s="4"/>
      <c r="T180" s="98" t="s">
        <v>2211</v>
      </c>
      <c r="U180" s="98" t="s">
        <v>2212</v>
      </c>
      <c r="V180" s="98" t="s">
        <v>2296</v>
      </c>
      <c r="W180" s="63" t="s">
        <v>2155</v>
      </c>
    </row>
    <row r="181" spans="3:23" x14ac:dyDescent="0.4">
      <c r="C181" s="99"/>
      <c r="D181" s="101"/>
      <c r="E181" s="95" t="s">
        <v>2217</v>
      </c>
      <c r="F181" s="96"/>
      <c r="G181" s="97" t="s">
        <v>2233</v>
      </c>
      <c r="H181" s="97">
        <f t="shared" si="2"/>
        <v>0</v>
      </c>
      <c r="I181" s="4"/>
      <c r="J181" s="4"/>
      <c r="K181" s="4"/>
      <c r="L181" s="4"/>
      <c r="M181" s="4"/>
      <c r="N181" s="4"/>
      <c r="O181" s="4"/>
      <c r="P181" s="4"/>
      <c r="Q181" s="4"/>
      <c r="R181" s="4"/>
      <c r="S181" s="4"/>
      <c r="T181" s="98" t="s">
        <v>2211</v>
      </c>
      <c r="U181" s="98" t="s">
        <v>2212</v>
      </c>
      <c r="V181" s="98" t="s">
        <v>2296</v>
      </c>
      <c r="W181" s="63" t="s">
        <v>2155</v>
      </c>
    </row>
    <row r="182" spans="3:23" x14ac:dyDescent="0.4">
      <c r="C182" s="99"/>
      <c r="D182" s="94" t="s">
        <v>2218</v>
      </c>
      <c r="E182" s="95" t="s">
        <v>2219</v>
      </c>
      <c r="F182" s="96"/>
      <c r="G182" s="97" t="s">
        <v>2233</v>
      </c>
      <c r="H182" s="97">
        <f t="shared" si="2"/>
        <v>0</v>
      </c>
      <c r="I182" s="4"/>
      <c r="J182" s="4"/>
      <c r="K182" s="4"/>
      <c r="L182" s="4"/>
      <c r="M182" s="4"/>
      <c r="N182" s="4"/>
      <c r="O182" s="4"/>
      <c r="P182" s="4"/>
      <c r="Q182" s="4"/>
      <c r="R182" s="4"/>
      <c r="S182" s="4"/>
      <c r="T182" s="98" t="s">
        <v>2211</v>
      </c>
      <c r="U182" s="98" t="s">
        <v>2212</v>
      </c>
      <c r="V182" s="98" t="s">
        <v>2296</v>
      </c>
      <c r="W182" s="63" t="s">
        <v>2155</v>
      </c>
    </row>
    <row r="183" spans="3:23" x14ac:dyDescent="0.4">
      <c r="C183" s="99"/>
      <c r="D183" s="100"/>
      <c r="E183" s="95" t="s">
        <v>2308</v>
      </c>
      <c r="F183" s="96"/>
      <c r="G183" s="97" t="s">
        <v>2233</v>
      </c>
      <c r="H183" s="97">
        <f t="shared" si="2"/>
        <v>0</v>
      </c>
      <c r="I183" s="4"/>
      <c r="J183" s="4"/>
      <c r="K183" s="4"/>
      <c r="L183" s="4"/>
      <c r="M183" s="4"/>
      <c r="N183" s="4"/>
      <c r="O183" s="4"/>
      <c r="P183" s="4"/>
      <c r="Q183" s="4"/>
      <c r="R183" s="4"/>
      <c r="S183" s="4"/>
      <c r="T183" s="98" t="s">
        <v>2211</v>
      </c>
      <c r="U183" s="98" t="s">
        <v>2212</v>
      </c>
      <c r="V183" s="98" t="s">
        <v>2296</v>
      </c>
      <c r="W183" s="63" t="s">
        <v>2155</v>
      </c>
    </row>
    <row r="184" spans="3:23" x14ac:dyDescent="0.4">
      <c r="C184" s="99"/>
      <c r="D184" s="101"/>
      <c r="E184" s="95" t="s">
        <v>2221</v>
      </c>
      <c r="F184" s="96"/>
      <c r="G184" s="97" t="s">
        <v>2233</v>
      </c>
      <c r="H184" s="97">
        <f t="shared" si="2"/>
        <v>0</v>
      </c>
      <c r="I184" s="4"/>
      <c r="J184" s="4"/>
      <c r="K184" s="4"/>
      <c r="L184" s="4"/>
      <c r="M184" s="4"/>
      <c r="N184" s="4"/>
      <c r="O184" s="4"/>
      <c r="P184" s="4"/>
      <c r="Q184" s="4"/>
      <c r="R184" s="4"/>
      <c r="S184" s="4"/>
      <c r="T184" s="98" t="s">
        <v>2211</v>
      </c>
      <c r="U184" s="98" t="s">
        <v>2212</v>
      </c>
      <c r="V184" s="98" t="s">
        <v>2296</v>
      </c>
      <c r="W184" s="63" t="s">
        <v>2155</v>
      </c>
    </row>
    <row r="185" spans="3:23" x14ac:dyDescent="0.4">
      <c r="C185" s="99"/>
      <c r="D185" s="94" t="s">
        <v>2222</v>
      </c>
      <c r="E185" s="95" t="s">
        <v>2309</v>
      </c>
      <c r="F185" s="96"/>
      <c r="G185" s="97" t="s">
        <v>2233</v>
      </c>
      <c r="H185" s="97">
        <f t="shared" si="2"/>
        <v>0</v>
      </c>
      <c r="I185" s="4"/>
      <c r="J185" s="4"/>
      <c r="K185" s="4"/>
      <c r="L185" s="4"/>
      <c r="M185" s="4"/>
      <c r="N185" s="4"/>
      <c r="O185" s="4"/>
      <c r="P185" s="4"/>
      <c r="Q185" s="4"/>
      <c r="R185" s="4"/>
      <c r="S185" s="4"/>
      <c r="T185" s="98" t="s">
        <v>2211</v>
      </c>
      <c r="U185" s="98" t="s">
        <v>2212</v>
      </c>
      <c r="V185" s="98" t="s">
        <v>2296</v>
      </c>
      <c r="W185" s="63" t="s">
        <v>2155</v>
      </c>
    </row>
    <row r="186" spans="3:23" x14ac:dyDescent="0.4">
      <c r="C186" s="99"/>
      <c r="D186" s="100"/>
      <c r="E186" s="95" t="s">
        <v>2224</v>
      </c>
      <c r="F186" s="96"/>
      <c r="G186" s="97" t="s">
        <v>2233</v>
      </c>
      <c r="H186" s="97">
        <f t="shared" si="2"/>
        <v>0</v>
      </c>
      <c r="I186" s="4"/>
      <c r="J186" s="4"/>
      <c r="K186" s="4"/>
      <c r="L186" s="4"/>
      <c r="M186" s="4"/>
      <c r="N186" s="4"/>
      <c r="O186" s="4"/>
      <c r="P186" s="4"/>
      <c r="Q186" s="4"/>
      <c r="R186" s="4"/>
      <c r="S186" s="4"/>
      <c r="T186" s="98" t="s">
        <v>2211</v>
      </c>
      <c r="U186" s="98" t="s">
        <v>2212</v>
      </c>
      <c r="V186" s="98" t="s">
        <v>2296</v>
      </c>
      <c r="W186" s="63" t="s">
        <v>2155</v>
      </c>
    </row>
    <row r="187" spans="3:23" x14ac:dyDescent="0.4">
      <c r="C187" s="99"/>
      <c r="D187" s="101"/>
      <c r="E187" s="95" t="s">
        <v>2225</v>
      </c>
      <c r="F187" s="96"/>
      <c r="G187" s="97" t="s">
        <v>2233</v>
      </c>
      <c r="H187" s="97">
        <f t="shared" si="2"/>
        <v>0</v>
      </c>
      <c r="I187" s="4"/>
      <c r="J187" s="4"/>
      <c r="K187" s="4"/>
      <c r="L187" s="4"/>
      <c r="M187" s="4"/>
      <c r="N187" s="4"/>
      <c r="O187" s="4"/>
      <c r="P187" s="4"/>
      <c r="Q187" s="4"/>
      <c r="R187" s="4"/>
      <c r="S187" s="4"/>
      <c r="T187" s="98" t="s">
        <v>2211</v>
      </c>
      <c r="U187" s="98" t="s">
        <v>2212</v>
      </c>
      <c r="V187" s="98" t="s">
        <v>2296</v>
      </c>
      <c r="W187" s="63" t="s">
        <v>2155</v>
      </c>
    </row>
    <row r="188" spans="3:23" x14ac:dyDescent="0.4">
      <c r="C188" s="99"/>
      <c r="D188" s="94" t="s">
        <v>2226</v>
      </c>
      <c r="E188" s="95" t="s">
        <v>2227</v>
      </c>
      <c r="F188" s="96"/>
      <c r="G188" s="97" t="s">
        <v>2233</v>
      </c>
      <c r="H188" s="97">
        <f t="shared" si="2"/>
        <v>0</v>
      </c>
      <c r="I188" s="4"/>
      <c r="J188" s="4"/>
      <c r="K188" s="4"/>
      <c r="L188" s="4"/>
      <c r="M188" s="4"/>
      <c r="N188" s="4"/>
      <c r="O188" s="4"/>
      <c r="P188" s="4"/>
      <c r="Q188" s="4"/>
      <c r="R188" s="4"/>
      <c r="S188" s="4"/>
      <c r="T188" s="98" t="s">
        <v>2211</v>
      </c>
      <c r="U188" s="98" t="s">
        <v>2212</v>
      </c>
      <c r="V188" s="98" t="s">
        <v>2296</v>
      </c>
      <c r="W188" s="63" t="s">
        <v>2155</v>
      </c>
    </row>
    <row r="189" spans="3:23" ht="15.75" customHeight="1" x14ac:dyDescent="0.4">
      <c r="C189" s="99"/>
      <c r="D189" s="100"/>
      <c r="E189" s="95" t="s">
        <v>2310</v>
      </c>
      <c r="F189" s="96"/>
      <c r="G189" s="97" t="s">
        <v>2233</v>
      </c>
      <c r="H189" s="97">
        <f t="shared" si="2"/>
        <v>0</v>
      </c>
      <c r="I189" s="4"/>
      <c r="J189" s="4"/>
      <c r="K189" s="4"/>
      <c r="L189" s="4"/>
      <c r="M189" s="4"/>
      <c r="N189" s="4"/>
      <c r="O189" s="4"/>
      <c r="P189" s="4"/>
      <c r="Q189" s="4"/>
      <c r="R189" s="4"/>
      <c r="S189" s="4"/>
      <c r="T189" s="98" t="s">
        <v>2211</v>
      </c>
      <c r="U189" s="98" t="s">
        <v>2212</v>
      </c>
      <c r="V189" s="98" t="s">
        <v>2296</v>
      </c>
      <c r="W189" s="63" t="s">
        <v>2155</v>
      </c>
    </row>
    <row r="190" spans="3:23" x14ac:dyDescent="0.4">
      <c r="C190" s="99"/>
      <c r="D190" s="100"/>
      <c r="E190" s="95" t="s">
        <v>2290</v>
      </c>
      <c r="F190" s="96"/>
      <c r="G190" s="97" t="s">
        <v>2233</v>
      </c>
      <c r="H190" s="97">
        <f t="shared" si="2"/>
        <v>0</v>
      </c>
      <c r="I190" s="4"/>
      <c r="J190" s="4"/>
      <c r="K190" s="4"/>
      <c r="L190" s="4"/>
      <c r="M190" s="4"/>
      <c r="N190" s="4"/>
      <c r="O190" s="4"/>
      <c r="P190" s="4"/>
      <c r="Q190" s="4"/>
      <c r="R190" s="4"/>
      <c r="S190" s="4"/>
      <c r="T190" s="98" t="s">
        <v>2211</v>
      </c>
      <c r="U190" s="98" t="s">
        <v>2212</v>
      </c>
      <c r="V190" s="98" t="s">
        <v>2296</v>
      </c>
      <c r="W190" s="63" t="s">
        <v>2155</v>
      </c>
    </row>
    <row r="191" spans="3:23" x14ac:dyDescent="0.4">
      <c r="C191" s="99"/>
      <c r="D191" s="100"/>
      <c r="E191" s="102" t="s">
        <v>2306</v>
      </c>
      <c r="F191" s="96"/>
      <c r="G191" s="97" t="s">
        <v>2233</v>
      </c>
      <c r="H191" s="97">
        <f t="shared" si="2"/>
        <v>0</v>
      </c>
      <c r="I191" s="4"/>
      <c r="J191" s="4"/>
      <c r="K191" s="4"/>
      <c r="L191" s="4"/>
      <c r="M191" s="4"/>
      <c r="N191" s="4"/>
      <c r="O191" s="4"/>
      <c r="P191" s="4"/>
      <c r="Q191" s="4"/>
      <c r="R191" s="4"/>
      <c r="S191" s="4"/>
      <c r="T191" s="98" t="s">
        <v>2211</v>
      </c>
      <c r="U191" s="98" t="s">
        <v>2212</v>
      </c>
      <c r="V191" s="98" t="s">
        <v>2296</v>
      </c>
      <c r="W191" s="63" t="s">
        <v>2155</v>
      </c>
    </row>
    <row r="192" spans="3:23" x14ac:dyDescent="0.4">
      <c r="C192" s="99"/>
      <c r="D192" s="100"/>
      <c r="E192" s="95" t="s">
        <v>2291</v>
      </c>
      <c r="F192" s="96"/>
      <c r="G192" s="97" t="s">
        <v>2233</v>
      </c>
      <c r="H192" s="97">
        <f t="shared" si="2"/>
        <v>0</v>
      </c>
      <c r="I192" s="4"/>
      <c r="J192" s="4"/>
      <c r="K192" s="4"/>
      <c r="L192" s="4"/>
      <c r="M192" s="4"/>
      <c r="N192" s="4"/>
      <c r="O192" s="4"/>
      <c r="P192" s="4"/>
      <c r="Q192" s="4"/>
      <c r="R192" s="4"/>
      <c r="S192" s="4"/>
      <c r="T192" s="98" t="s">
        <v>2211</v>
      </c>
      <c r="U192" s="98" t="s">
        <v>2212</v>
      </c>
      <c r="V192" s="98" t="s">
        <v>2296</v>
      </c>
      <c r="W192" s="63" t="s">
        <v>2155</v>
      </c>
    </row>
    <row r="193" spans="3:23" x14ac:dyDescent="0.4">
      <c r="C193" s="99"/>
      <c r="D193" s="100"/>
      <c r="E193" s="95" t="s">
        <v>2292</v>
      </c>
      <c r="F193" s="96"/>
      <c r="G193" s="97" t="s">
        <v>2233</v>
      </c>
      <c r="H193" s="97">
        <f t="shared" si="2"/>
        <v>0</v>
      </c>
      <c r="I193" s="4"/>
      <c r="J193" s="4"/>
      <c r="K193" s="4"/>
      <c r="L193" s="4"/>
      <c r="M193" s="4"/>
      <c r="N193" s="4"/>
      <c r="O193" s="4"/>
      <c r="P193" s="4"/>
      <c r="Q193" s="4"/>
      <c r="R193" s="4"/>
      <c r="S193" s="4"/>
      <c r="T193" s="98" t="s">
        <v>2211</v>
      </c>
      <c r="U193" s="98" t="s">
        <v>2212</v>
      </c>
      <c r="V193" s="98" t="s">
        <v>2296</v>
      </c>
      <c r="W193" s="63" t="s">
        <v>2155</v>
      </c>
    </row>
    <row r="194" spans="3:23" ht="17.25" thickBot="1" x14ac:dyDescent="0.45">
      <c r="C194" s="99"/>
      <c r="D194" s="100"/>
      <c r="E194" s="103" t="s">
        <v>2293</v>
      </c>
      <c r="F194" s="104"/>
      <c r="G194" s="105" t="s">
        <v>2233</v>
      </c>
      <c r="H194" s="105">
        <f t="shared" si="2"/>
        <v>0</v>
      </c>
      <c r="I194" s="23"/>
      <c r="J194" s="23"/>
      <c r="K194" s="23"/>
      <c r="L194" s="23"/>
      <c r="M194" s="23"/>
      <c r="N194" s="23"/>
      <c r="O194" s="23"/>
      <c r="P194" s="23"/>
      <c r="Q194" s="23"/>
      <c r="R194" s="23"/>
      <c r="S194" s="23"/>
      <c r="T194" s="106" t="s">
        <v>2211</v>
      </c>
      <c r="U194" s="106" t="s">
        <v>2212</v>
      </c>
      <c r="V194" s="106" t="s">
        <v>2296</v>
      </c>
      <c r="W194" s="63" t="s">
        <v>2155</v>
      </c>
    </row>
    <row r="195" spans="3:23" ht="17.25" thickTop="1" x14ac:dyDescent="0.4">
      <c r="C195" s="107" t="s">
        <v>2229</v>
      </c>
      <c r="D195" s="108" t="s">
        <v>2209</v>
      </c>
      <c r="E195" s="109" t="s">
        <v>2210</v>
      </c>
      <c r="F195" s="110"/>
      <c r="G195" s="111" t="s">
        <v>2233</v>
      </c>
      <c r="H195" s="111">
        <f t="shared" si="2"/>
        <v>0</v>
      </c>
      <c r="I195" s="24"/>
      <c r="J195" s="24"/>
      <c r="K195" s="24"/>
      <c r="L195" s="24"/>
      <c r="M195" s="24"/>
      <c r="N195" s="24"/>
      <c r="O195" s="24"/>
      <c r="P195" s="24"/>
      <c r="Q195" s="24"/>
      <c r="R195" s="24"/>
      <c r="S195" s="24"/>
      <c r="T195" s="112" t="s">
        <v>2211</v>
      </c>
      <c r="U195" s="112" t="s">
        <v>2230</v>
      </c>
      <c r="V195" s="112" t="s">
        <v>2296</v>
      </c>
      <c r="W195" s="63" t="s">
        <v>2155</v>
      </c>
    </row>
    <row r="196" spans="3:23" x14ac:dyDescent="0.4">
      <c r="C196" s="99"/>
      <c r="D196" s="100"/>
      <c r="E196" s="95" t="s">
        <v>2214</v>
      </c>
      <c r="F196" s="96"/>
      <c r="G196" s="97" t="s">
        <v>2233</v>
      </c>
      <c r="H196" s="97">
        <f t="shared" si="2"/>
        <v>0</v>
      </c>
      <c r="I196" s="4"/>
      <c r="J196" s="4"/>
      <c r="K196" s="4"/>
      <c r="L196" s="4"/>
      <c r="M196" s="4"/>
      <c r="N196" s="4"/>
      <c r="O196" s="4"/>
      <c r="P196" s="4"/>
      <c r="Q196" s="4"/>
      <c r="R196" s="4"/>
      <c r="S196" s="4"/>
      <c r="T196" s="98" t="s">
        <v>2211</v>
      </c>
      <c r="U196" s="98" t="s">
        <v>2230</v>
      </c>
      <c r="V196" s="98" t="s">
        <v>2296</v>
      </c>
      <c r="W196" s="63" t="s">
        <v>2155</v>
      </c>
    </row>
    <row r="197" spans="3:23" x14ac:dyDescent="0.4">
      <c r="C197" s="99"/>
      <c r="D197" s="100"/>
      <c r="E197" s="95" t="s">
        <v>2215</v>
      </c>
      <c r="F197" s="96"/>
      <c r="G197" s="97" t="s">
        <v>2233</v>
      </c>
      <c r="H197" s="97">
        <f t="shared" si="2"/>
        <v>0</v>
      </c>
      <c r="I197" s="4"/>
      <c r="J197" s="4"/>
      <c r="K197" s="4"/>
      <c r="L197" s="4"/>
      <c r="M197" s="4"/>
      <c r="N197" s="4"/>
      <c r="O197" s="4"/>
      <c r="P197" s="4"/>
      <c r="Q197" s="4"/>
      <c r="R197" s="4"/>
      <c r="S197" s="4"/>
      <c r="T197" s="98" t="s">
        <v>2211</v>
      </c>
      <c r="U197" s="98" t="s">
        <v>2230</v>
      </c>
      <c r="V197" s="98" t="s">
        <v>2296</v>
      </c>
      <c r="W197" s="63" t="s">
        <v>2155</v>
      </c>
    </row>
    <row r="198" spans="3:23" x14ac:dyDescent="0.4">
      <c r="C198" s="99"/>
      <c r="D198" s="100"/>
      <c r="E198" s="95" t="s">
        <v>2216</v>
      </c>
      <c r="F198" s="96"/>
      <c r="G198" s="97" t="s">
        <v>2233</v>
      </c>
      <c r="H198" s="97">
        <f t="shared" ref="H198:H261" si="3">SUM($I198:$S198)</f>
        <v>0</v>
      </c>
      <c r="I198" s="4"/>
      <c r="J198" s="4"/>
      <c r="K198" s="4"/>
      <c r="L198" s="4"/>
      <c r="M198" s="4"/>
      <c r="N198" s="4"/>
      <c r="O198" s="4"/>
      <c r="P198" s="4"/>
      <c r="Q198" s="4"/>
      <c r="R198" s="4"/>
      <c r="S198" s="4"/>
      <c r="T198" s="98" t="s">
        <v>2211</v>
      </c>
      <c r="U198" s="98" t="s">
        <v>2230</v>
      </c>
      <c r="V198" s="98" t="s">
        <v>2296</v>
      </c>
      <c r="W198" s="63" t="s">
        <v>2155</v>
      </c>
    </row>
    <row r="199" spans="3:23" x14ac:dyDescent="0.4">
      <c r="C199" s="99"/>
      <c r="D199" s="101"/>
      <c r="E199" s="95" t="s">
        <v>2217</v>
      </c>
      <c r="F199" s="96"/>
      <c r="G199" s="97" t="s">
        <v>2233</v>
      </c>
      <c r="H199" s="97">
        <f t="shared" si="3"/>
        <v>0</v>
      </c>
      <c r="I199" s="4"/>
      <c r="J199" s="4"/>
      <c r="K199" s="4"/>
      <c r="L199" s="4"/>
      <c r="M199" s="4"/>
      <c r="N199" s="4"/>
      <c r="O199" s="4"/>
      <c r="P199" s="4"/>
      <c r="Q199" s="4"/>
      <c r="R199" s="4"/>
      <c r="S199" s="4"/>
      <c r="T199" s="98" t="s">
        <v>2211</v>
      </c>
      <c r="U199" s="98" t="s">
        <v>2230</v>
      </c>
      <c r="V199" s="98" t="s">
        <v>2296</v>
      </c>
      <c r="W199" s="63" t="s">
        <v>2155</v>
      </c>
    </row>
    <row r="200" spans="3:23" x14ac:dyDescent="0.4">
      <c r="C200" s="99"/>
      <c r="D200" s="94" t="s">
        <v>2218</v>
      </c>
      <c r="E200" s="95" t="s">
        <v>2219</v>
      </c>
      <c r="F200" s="96"/>
      <c r="G200" s="97" t="s">
        <v>2233</v>
      </c>
      <c r="H200" s="97">
        <f t="shared" si="3"/>
        <v>0</v>
      </c>
      <c r="I200" s="4"/>
      <c r="J200" s="4"/>
      <c r="K200" s="4"/>
      <c r="L200" s="4"/>
      <c r="M200" s="4"/>
      <c r="N200" s="4"/>
      <c r="O200" s="4"/>
      <c r="P200" s="4"/>
      <c r="Q200" s="4"/>
      <c r="R200" s="4"/>
      <c r="S200" s="4"/>
      <c r="T200" s="98" t="s">
        <v>2211</v>
      </c>
      <c r="U200" s="98" t="s">
        <v>2230</v>
      </c>
      <c r="V200" s="98" t="s">
        <v>2296</v>
      </c>
      <c r="W200" s="63" t="s">
        <v>2155</v>
      </c>
    </row>
    <row r="201" spans="3:23" x14ac:dyDescent="0.4">
      <c r="C201" s="99"/>
      <c r="D201" s="100"/>
      <c r="E201" s="95" t="s">
        <v>2308</v>
      </c>
      <c r="F201" s="96"/>
      <c r="G201" s="97" t="s">
        <v>2233</v>
      </c>
      <c r="H201" s="97">
        <f t="shared" si="3"/>
        <v>0</v>
      </c>
      <c r="I201" s="4"/>
      <c r="J201" s="4"/>
      <c r="K201" s="4"/>
      <c r="L201" s="4"/>
      <c r="M201" s="4"/>
      <c r="N201" s="4"/>
      <c r="O201" s="4"/>
      <c r="P201" s="4"/>
      <c r="Q201" s="4"/>
      <c r="R201" s="4"/>
      <c r="S201" s="4"/>
      <c r="T201" s="98" t="s">
        <v>2211</v>
      </c>
      <c r="U201" s="98" t="s">
        <v>2230</v>
      </c>
      <c r="V201" s="98" t="s">
        <v>2296</v>
      </c>
      <c r="W201" s="63" t="s">
        <v>2155</v>
      </c>
    </row>
    <row r="202" spans="3:23" x14ac:dyDescent="0.4">
      <c r="C202" s="99"/>
      <c r="D202" s="101"/>
      <c r="E202" s="95" t="s">
        <v>2221</v>
      </c>
      <c r="F202" s="96"/>
      <c r="G202" s="97" t="s">
        <v>2233</v>
      </c>
      <c r="H202" s="97">
        <f t="shared" si="3"/>
        <v>0</v>
      </c>
      <c r="I202" s="4"/>
      <c r="J202" s="4"/>
      <c r="K202" s="4"/>
      <c r="L202" s="4"/>
      <c r="M202" s="4"/>
      <c r="N202" s="4"/>
      <c r="O202" s="4"/>
      <c r="P202" s="4"/>
      <c r="Q202" s="4"/>
      <c r="R202" s="4"/>
      <c r="S202" s="4"/>
      <c r="T202" s="98" t="s">
        <v>2211</v>
      </c>
      <c r="U202" s="98" t="s">
        <v>2230</v>
      </c>
      <c r="V202" s="98" t="s">
        <v>2296</v>
      </c>
      <c r="W202" s="63" t="s">
        <v>2155</v>
      </c>
    </row>
    <row r="203" spans="3:23" x14ac:dyDescent="0.4">
      <c r="C203" s="99"/>
      <c r="D203" s="94" t="s">
        <v>2222</v>
      </c>
      <c r="E203" s="95" t="s">
        <v>2309</v>
      </c>
      <c r="F203" s="96"/>
      <c r="G203" s="97" t="s">
        <v>2233</v>
      </c>
      <c r="H203" s="97">
        <f t="shared" si="3"/>
        <v>0</v>
      </c>
      <c r="I203" s="4"/>
      <c r="J203" s="4"/>
      <c r="K203" s="4"/>
      <c r="L203" s="4"/>
      <c r="M203" s="4"/>
      <c r="N203" s="4"/>
      <c r="O203" s="4"/>
      <c r="P203" s="4"/>
      <c r="Q203" s="4"/>
      <c r="R203" s="4"/>
      <c r="S203" s="4"/>
      <c r="T203" s="98" t="s">
        <v>2211</v>
      </c>
      <c r="U203" s="98" t="s">
        <v>2230</v>
      </c>
      <c r="V203" s="98" t="s">
        <v>2296</v>
      </c>
      <c r="W203" s="63" t="s">
        <v>2155</v>
      </c>
    </row>
    <row r="204" spans="3:23" x14ac:dyDescent="0.4">
      <c r="C204" s="99"/>
      <c r="D204" s="100"/>
      <c r="E204" s="95" t="s">
        <v>2224</v>
      </c>
      <c r="F204" s="96"/>
      <c r="G204" s="97" t="s">
        <v>2233</v>
      </c>
      <c r="H204" s="97">
        <f t="shared" si="3"/>
        <v>0</v>
      </c>
      <c r="I204" s="4"/>
      <c r="J204" s="4"/>
      <c r="K204" s="4"/>
      <c r="L204" s="4"/>
      <c r="M204" s="4"/>
      <c r="N204" s="4"/>
      <c r="O204" s="4"/>
      <c r="P204" s="4"/>
      <c r="Q204" s="4"/>
      <c r="R204" s="4"/>
      <c r="S204" s="4"/>
      <c r="T204" s="98" t="s">
        <v>2211</v>
      </c>
      <c r="U204" s="98" t="s">
        <v>2230</v>
      </c>
      <c r="V204" s="98" t="s">
        <v>2296</v>
      </c>
      <c r="W204" s="63" t="s">
        <v>2155</v>
      </c>
    </row>
    <row r="205" spans="3:23" x14ac:dyDescent="0.4">
      <c r="C205" s="99"/>
      <c r="D205" s="101"/>
      <c r="E205" s="95" t="s">
        <v>2225</v>
      </c>
      <c r="F205" s="96"/>
      <c r="G205" s="97" t="s">
        <v>2233</v>
      </c>
      <c r="H205" s="97">
        <f t="shared" si="3"/>
        <v>0</v>
      </c>
      <c r="I205" s="4"/>
      <c r="J205" s="4"/>
      <c r="K205" s="4"/>
      <c r="L205" s="4"/>
      <c r="M205" s="4"/>
      <c r="N205" s="4"/>
      <c r="O205" s="4"/>
      <c r="P205" s="4"/>
      <c r="Q205" s="4"/>
      <c r="R205" s="4"/>
      <c r="S205" s="4"/>
      <c r="T205" s="98" t="s">
        <v>2211</v>
      </c>
      <c r="U205" s="98" t="s">
        <v>2230</v>
      </c>
      <c r="V205" s="98" t="s">
        <v>2296</v>
      </c>
      <c r="W205" s="63" t="s">
        <v>2155</v>
      </c>
    </row>
    <row r="206" spans="3:23" x14ac:dyDescent="0.4">
      <c r="C206" s="99"/>
      <c r="D206" s="94" t="s">
        <v>2226</v>
      </c>
      <c r="E206" s="95" t="s">
        <v>2227</v>
      </c>
      <c r="F206" s="96"/>
      <c r="G206" s="97" t="s">
        <v>2233</v>
      </c>
      <c r="H206" s="97">
        <f t="shared" si="3"/>
        <v>0</v>
      </c>
      <c r="I206" s="4"/>
      <c r="J206" s="4"/>
      <c r="K206" s="4"/>
      <c r="L206" s="4"/>
      <c r="M206" s="4"/>
      <c r="N206" s="4"/>
      <c r="O206" s="4"/>
      <c r="P206" s="4"/>
      <c r="Q206" s="4"/>
      <c r="R206" s="4"/>
      <c r="S206" s="4"/>
      <c r="T206" s="98" t="s">
        <v>2211</v>
      </c>
      <c r="U206" s="98" t="s">
        <v>2230</v>
      </c>
      <c r="V206" s="98" t="s">
        <v>2296</v>
      </c>
      <c r="W206" s="63" t="s">
        <v>2155</v>
      </c>
    </row>
    <row r="207" spans="3:23" ht="15.75" customHeight="1" x14ac:dyDescent="0.4">
      <c r="C207" s="99"/>
      <c r="D207" s="100"/>
      <c r="E207" s="95" t="s">
        <v>2310</v>
      </c>
      <c r="F207" s="96"/>
      <c r="G207" s="97" t="s">
        <v>2233</v>
      </c>
      <c r="H207" s="97">
        <f t="shared" si="3"/>
        <v>0</v>
      </c>
      <c r="I207" s="4"/>
      <c r="J207" s="4"/>
      <c r="K207" s="4"/>
      <c r="L207" s="4"/>
      <c r="M207" s="4"/>
      <c r="N207" s="4"/>
      <c r="O207" s="4"/>
      <c r="P207" s="4"/>
      <c r="Q207" s="4"/>
      <c r="R207" s="4"/>
      <c r="S207" s="4"/>
      <c r="T207" s="98" t="s">
        <v>2211</v>
      </c>
      <c r="U207" s="98" t="s">
        <v>2230</v>
      </c>
      <c r="V207" s="98" t="s">
        <v>2296</v>
      </c>
      <c r="W207" s="63" t="s">
        <v>2155</v>
      </c>
    </row>
    <row r="208" spans="3:23" x14ac:dyDescent="0.4">
      <c r="C208" s="99"/>
      <c r="D208" s="100"/>
      <c r="E208" s="95" t="s">
        <v>2290</v>
      </c>
      <c r="F208" s="96"/>
      <c r="G208" s="97" t="s">
        <v>2233</v>
      </c>
      <c r="H208" s="97">
        <f t="shared" si="3"/>
        <v>0</v>
      </c>
      <c r="I208" s="4"/>
      <c r="J208" s="4"/>
      <c r="K208" s="4"/>
      <c r="L208" s="4"/>
      <c r="M208" s="4"/>
      <c r="N208" s="4"/>
      <c r="O208" s="4"/>
      <c r="P208" s="4"/>
      <c r="Q208" s="4"/>
      <c r="R208" s="4"/>
      <c r="S208" s="4"/>
      <c r="T208" s="98" t="s">
        <v>2211</v>
      </c>
      <c r="U208" s="98" t="s">
        <v>2230</v>
      </c>
      <c r="V208" s="98" t="s">
        <v>2296</v>
      </c>
      <c r="W208" s="63" t="s">
        <v>2155</v>
      </c>
    </row>
    <row r="209" spans="3:23" x14ac:dyDescent="0.4">
      <c r="C209" s="99"/>
      <c r="D209" s="100"/>
      <c r="E209" s="102" t="s">
        <v>2306</v>
      </c>
      <c r="F209" s="96"/>
      <c r="G209" s="97" t="s">
        <v>2233</v>
      </c>
      <c r="H209" s="97">
        <f t="shared" si="3"/>
        <v>0</v>
      </c>
      <c r="I209" s="4"/>
      <c r="J209" s="4"/>
      <c r="K209" s="4"/>
      <c r="L209" s="4"/>
      <c r="M209" s="4"/>
      <c r="N209" s="4"/>
      <c r="O209" s="4"/>
      <c r="P209" s="4"/>
      <c r="Q209" s="4"/>
      <c r="R209" s="4"/>
      <c r="S209" s="4"/>
      <c r="T209" s="98" t="s">
        <v>2211</v>
      </c>
      <c r="U209" s="98" t="s">
        <v>2230</v>
      </c>
      <c r="V209" s="98" t="s">
        <v>2296</v>
      </c>
      <c r="W209" s="63" t="s">
        <v>2155</v>
      </c>
    </row>
    <row r="210" spans="3:23" x14ac:dyDescent="0.4">
      <c r="C210" s="99"/>
      <c r="D210" s="100"/>
      <c r="E210" s="95" t="s">
        <v>2291</v>
      </c>
      <c r="F210" s="96"/>
      <c r="G210" s="97" t="s">
        <v>2233</v>
      </c>
      <c r="H210" s="97">
        <f t="shared" si="3"/>
        <v>0</v>
      </c>
      <c r="I210" s="4"/>
      <c r="J210" s="4"/>
      <c r="K210" s="4"/>
      <c r="L210" s="4"/>
      <c r="M210" s="4"/>
      <c r="N210" s="4"/>
      <c r="O210" s="4"/>
      <c r="P210" s="4"/>
      <c r="Q210" s="4"/>
      <c r="R210" s="4"/>
      <c r="S210" s="4"/>
      <c r="T210" s="98" t="s">
        <v>2211</v>
      </c>
      <c r="U210" s="98" t="s">
        <v>2230</v>
      </c>
      <c r="V210" s="98" t="s">
        <v>2296</v>
      </c>
      <c r="W210" s="63" t="s">
        <v>2155</v>
      </c>
    </row>
    <row r="211" spans="3:23" x14ac:dyDescent="0.4">
      <c r="C211" s="99"/>
      <c r="D211" s="100"/>
      <c r="E211" s="95" t="s">
        <v>2292</v>
      </c>
      <c r="F211" s="96"/>
      <c r="G211" s="97" t="s">
        <v>2233</v>
      </c>
      <c r="H211" s="97">
        <f t="shared" si="3"/>
        <v>0</v>
      </c>
      <c r="I211" s="4"/>
      <c r="J211" s="4"/>
      <c r="K211" s="4"/>
      <c r="L211" s="4"/>
      <c r="M211" s="4"/>
      <c r="N211" s="4"/>
      <c r="O211" s="4"/>
      <c r="P211" s="4"/>
      <c r="Q211" s="4"/>
      <c r="R211" s="4"/>
      <c r="S211" s="4"/>
      <c r="T211" s="98" t="s">
        <v>2211</v>
      </c>
      <c r="U211" s="98" t="s">
        <v>2230</v>
      </c>
      <c r="V211" s="98" t="s">
        <v>2296</v>
      </c>
      <c r="W211" s="63" t="s">
        <v>2155</v>
      </c>
    </row>
    <row r="212" spans="3:23" ht="17.25" thickBot="1" x14ac:dyDescent="0.45">
      <c r="C212" s="99"/>
      <c r="D212" s="100"/>
      <c r="E212" s="103" t="s">
        <v>2293</v>
      </c>
      <c r="F212" s="104"/>
      <c r="G212" s="105" t="s">
        <v>2233</v>
      </c>
      <c r="H212" s="105">
        <f t="shared" si="3"/>
        <v>0</v>
      </c>
      <c r="I212" s="23"/>
      <c r="J212" s="23"/>
      <c r="K212" s="23"/>
      <c r="L212" s="23"/>
      <c r="M212" s="23"/>
      <c r="N212" s="23"/>
      <c r="O212" s="23"/>
      <c r="P212" s="23"/>
      <c r="Q212" s="23"/>
      <c r="R212" s="23"/>
      <c r="S212" s="23"/>
      <c r="T212" s="106" t="s">
        <v>2211</v>
      </c>
      <c r="U212" s="106" t="s">
        <v>2230</v>
      </c>
      <c r="V212" s="106" t="s">
        <v>2296</v>
      </c>
      <c r="W212" s="63" t="s">
        <v>2155</v>
      </c>
    </row>
    <row r="213" spans="3:23" ht="17.25" thickTop="1" x14ac:dyDescent="0.4">
      <c r="C213" s="107" t="s">
        <v>2231</v>
      </c>
      <c r="D213" s="108" t="s">
        <v>2209</v>
      </c>
      <c r="E213" s="109" t="s">
        <v>2210</v>
      </c>
      <c r="F213" s="110"/>
      <c r="G213" s="111" t="s">
        <v>2233</v>
      </c>
      <c r="H213" s="111">
        <f t="shared" si="3"/>
        <v>0</v>
      </c>
      <c r="I213" s="24"/>
      <c r="J213" s="24"/>
      <c r="K213" s="24"/>
      <c r="L213" s="24"/>
      <c r="M213" s="24"/>
      <c r="N213" s="24"/>
      <c r="O213" s="24"/>
      <c r="P213" s="24"/>
      <c r="Q213" s="24"/>
      <c r="R213" s="24"/>
      <c r="S213" s="24"/>
      <c r="T213" s="112" t="s">
        <v>2232</v>
      </c>
      <c r="U213" s="112" t="s">
        <v>2212</v>
      </c>
      <c r="V213" s="112" t="s">
        <v>2296</v>
      </c>
      <c r="W213" s="63" t="s">
        <v>2155</v>
      </c>
    </row>
    <row r="214" spans="3:23" x14ac:dyDescent="0.4">
      <c r="C214" s="99"/>
      <c r="D214" s="100"/>
      <c r="E214" s="95" t="s">
        <v>2214</v>
      </c>
      <c r="F214" s="96"/>
      <c r="G214" s="97" t="s">
        <v>2233</v>
      </c>
      <c r="H214" s="97">
        <f t="shared" si="3"/>
        <v>0</v>
      </c>
      <c r="I214" s="4"/>
      <c r="J214" s="4"/>
      <c r="K214" s="4"/>
      <c r="L214" s="4"/>
      <c r="M214" s="4"/>
      <c r="N214" s="4"/>
      <c r="O214" s="4"/>
      <c r="P214" s="4"/>
      <c r="Q214" s="4"/>
      <c r="R214" s="4"/>
      <c r="S214" s="4"/>
      <c r="T214" s="98" t="s">
        <v>2232</v>
      </c>
      <c r="U214" s="98" t="s">
        <v>2212</v>
      </c>
      <c r="V214" s="98" t="s">
        <v>2296</v>
      </c>
      <c r="W214" s="63" t="s">
        <v>2155</v>
      </c>
    </row>
    <row r="215" spans="3:23" x14ac:dyDescent="0.4">
      <c r="C215" s="99"/>
      <c r="D215" s="100"/>
      <c r="E215" s="95" t="s">
        <v>2215</v>
      </c>
      <c r="F215" s="96"/>
      <c r="G215" s="97" t="s">
        <v>2233</v>
      </c>
      <c r="H215" s="97">
        <f t="shared" si="3"/>
        <v>0</v>
      </c>
      <c r="I215" s="4"/>
      <c r="J215" s="4"/>
      <c r="K215" s="4"/>
      <c r="L215" s="4"/>
      <c r="M215" s="4"/>
      <c r="N215" s="4"/>
      <c r="O215" s="4"/>
      <c r="P215" s="4"/>
      <c r="Q215" s="4"/>
      <c r="R215" s="4"/>
      <c r="S215" s="4"/>
      <c r="T215" s="98" t="s">
        <v>2232</v>
      </c>
      <c r="U215" s="98" t="s">
        <v>2212</v>
      </c>
      <c r="V215" s="98" t="s">
        <v>2296</v>
      </c>
      <c r="W215" s="63" t="s">
        <v>2155</v>
      </c>
    </row>
    <row r="216" spans="3:23" x14ac:dyDescent="0.4">
      <c r="C216" s="99"/>
      <c r="D216" s="100"/>
      <c r="E216" s="95" t="s">
        <v>2216</v>
      </c>
      <c r="F216" s="96"/>
      <c r="G216" s="97" t="s">
        <v>2233</v>
      </c>
      <c r="H216" s="97">
        <f t="shared" si="3"/>
        <v>0</v>
      </c>
      <c r="I216" s="4"/>
      <c r="J216" s="4"/>
      <c r="K216" s="4"/>
      <c r="L216" s="4"/>
      <c r="M216" s="4"/>
      <c r="N216" s="4"/>
      <c r="O216" s="4"/>
      <c r="P216" s="4"/>
      <c r="Q216" s="4"/>
      <c r="R216" s="4"/>
      <c r="S216" s="4"/>
      <c r="T216" s="98" t="s">
        <v>2232</v>
      </c>
      <c r="U216" s="98" t="s">
        <v>2212</v>
      </c>
      <c r="V216" s="98" t="s">
        <v>2296</v>
      </c>
      <c r="W216" s="63" t="s">
        <v>2155</v>
      </c>
    </row>
    <row r="217" spans="3:23" x14ac:dyDescent="0.4">
      <c r="C217" s="99"/>
      <c r="D217" s="101"/>
      <c r="E217" s="95" t="s">
        <v>2217</v>
      </c>
      <c r="F217" s="96"/>
      <c r="G217" s="97" t="s">
        <v>2233</v>
      </c>
      <c r="H217" s="97">
        <f t="shared" si="3"/>
        <v>0</v>
      </c>
      <c r="I217" s="4"/>
      <c r="J217" s="4"/>
      <c r="K217" s="4"/>
      <c r="L217" s="4"/>
      <c r="M217" s="4"/>
      <c r="N217" s="4"/>
      <c r="O217" s="4"/>
      <c r="P217" s="4"/>
      <c r="Q217" s="4"/>
      <c r="R217" s="4"/>
      <c r="S217" s="4"/>
      <c r="T217" s="98" t="s">
        <v>2232</v>
      </c>
      <c r="U217" s="98" t="s">
        <v>2212</v>
      </c>
      <c r="V217" s="98" t="s">
        <v>2296</v>
      </c>
      <c r="W217" s="63" t="s">
        <v>2155</v>
      </c>
    </row>
    <row r="218" spans="3:23" x14ac:dyDescent="0.4">
      <c r="C218" s="99"/>
      <c r="D218" s="94" t="s">
        <v>2218</v>
      </c>
      <c r="E218" s="95" t="s">
        <v>2219</v>
      </c>
      <c r="F218" s="96"/>
      <c r="G218" s="97" t="s">
        <v>2233</v>
      </c>
      <c r="H218" s="97">
        <f t="shared" si="3"/>
        <v>0</v>
      </c>
      <c r="I218" s="4"/>
      <c r="J218" s="4"/>
      <c r="K218" s="4"/>
      <c r="L218" s="4"/>
      <c r="M218" s="4"/>
      <c r="N218" s="4"/>
      <c r="O218" s="4"/>
      <c r="P218" s="4"/>
      <c r="Q218" s="4"/>
      <c r="R218" s="4"/>
      <c r="S218" s="4"/>
      <c r="T218" s="98" t="s">
        <v>2232</v>
      </c>
      <c r="U218" s="98" t="s">
        <v>2212</v>
      </c>
      <c r="V218" s="98" t="s">
        <v>2296</v>
      </c>
      <c r="W218" s="63" t="s">
        <v>2155</v>
      </c>
    </row>
    <row r="219" spans="3:23" x14ac:dyDescent="0.4">
      <c r="C219" s="99"/>
      <c r="D219" s="100"/>
      <c r="E219" s="95" t="s">
        <v>2308</v>
      </c>
      <c r="F219" s="96"/>
      <c r="G219" s="97" t="s">
        <v>2233</v>
      </c>
      <c r="H219" s="97">
        <f t="shared" si="3"/>
        <v>0</v>
      </c>
      <c r="I219" s="4"/>
      <c r="J219" s="4"/>
      <c r="K219" s="4"/>
      <c r="L219" s="4"/>
      <c r="M219" s="4"/>
      <c r="N219" s="4"/>
      <c r="O219" s="4"/>
      <c r="P219" s="4"/>
      <c r="Q219" s="4"/>
      <c r="R219" s="4"/>
      <c r="S219" s="4"/>
      <c r="T219" s="98" t="s">
        <v>2232</v>
      </c>
      <c r="U219" s="98" t="s">
        <v>2212</v>
      </c>
      <c r="V219" s="98" t="s">
        <v>2296</v>
      </c>
      <c r="W219" s="63" t="s">
        <v>2155</v>
      </c>
    </row>
    <row r="220" spans="3:23" x14ac:dyDescent="0.4">
      <c r="C220" s="99"/>
      <c r="D220" s="101"/>
      <c r="E220" s="95" t="s">
        <v>2221</v>
      </c>
      <c r="F220" s="96"/>
      <c r="G220" s="97" t="s">
        <v>2233</v>
      </c>
      <c r="H220" s="97">
        <f t="shared" si="3"/>
        <v>0</v>
      </c>
      <c r="I220" s="4"/>
      <c r="J220" s="4"/>
      <c r="K220" s="4"/>
      <c r="L220" s="4"/>
      <c r="M220" s="4"/>
      <c r="N220" s="4"/>
      <c r="O220" s="4"/>
      <c r="P220" s="4"/>
      <c r="Q220" s="4"/>
      <c r="R220" s="4"/>
      <c r="S220" s="4"/>
      <c r="T220" s="98" t="s">
        <v>2232</v>
      </c>
      <c r="U220" s="98" t="s">
        <v>2212</v>
      </c>
      <c r="V220" s="98" t="s">
        <v>2296</v>
      </c>
      <c r="W220" s="63" t="s">
        <v>2155</v>
      </c>
    </row>
    <row r="221" spans="3:23" x14ac:dyDescent="0.4">
      <c r="C221" s="99"/>
      <c r="D221" s="94" t="s">
        <v>2222</v>
      </c>
      <c r="E221" s="95" t="s">
        <v>2309</v>
      </c>
      <c r="F221" s="96"/>
      <c r="G221" s="97" t="s">
        <v>2233</v>
      </c>
      <c r="H221" s="97">
        <f t="shared" si="3"/>
        <v>0</v>
      </c>
      <c r="I221" s="4"/>
      <c r="J221" s="4"/>
      <c r="K221" s="4"/>
      <c r="L221" s="4"/>
      <c r="M221" s="4"/>
      <c r="N221" s="4"/>
      <c r="O221" s="4"/>
      <c r="P221" s="4"/>
      <c r="Q221" s="4"/>
      <c r="R221" s="4"/>
      <c r="S221" s="4"/>
      <c r="T221" s="98" t="s">
        <v>2232</v>
      </c>
      <c r="U221" s="98" t="s">
        <v>2212</v>
      </c>
      <c r="V221" s="98" t="s">
        <v>2296</v>
      </c>
      <c r="W221" s="63" t="s">
        <v>2155</v>
      </c>
    </row>
    <row r="222" spans="3:23" x14ac:dyDescent="0.4">
      <c r="C222" s="99"/>
      <c r="D222" s="100"/>
      <c r="E222" s="95" t="s">
        <v>2224</v>
      </c>
      <c r="F222" s="96"/>
      <c r="G222" s="97" t="s">
        <v>2233</v>
      </c>
      <c r="H222" s="97">
        <f t="shared" si="3"/>
        <v>0</v>
      </c>
      <c r="I222" s="4"/>
      <c r="J222" s="4"/>
      <c r="K222" s="4"/>
      <c r="L222" s="4"/>
      <c r="M222" s="4"/>
      <c r="N222" s="4"/>
      <c r="O222" s="4"/>
      <c r="P222" s="4"/>
      <c r="Q222" s="4"/>
      <c r="R222" s="4"/>
      <c r="S222" s="4"/>
      <c r="T222" s="98" t="s">
        <v>2232</v>
      </c>
      <c r="U222" s="98" t="s">
        <v>2212</v>
      </c>
      <c r="V222" s="98" t="s">
        <v>2296</v>
      </c>
      <c r="W222" s="63" t="s">
        <v>2155</v>
      </c>
    </row>
    <row r="223" spans="3:23" x14ac:dyDescent="0.4">
      <c r="C223" s="99"/>
      <c r="D223" s="101"/>
      <c r="E223" s="95" t="s">
        <v>2225</v>
      </c>
      <c r="F223" s="96"/>
      <c r="G223" s="97" t="s">
        <v>2233</v>
      </c>
      <c r="H223" s="97">
        <f t="shared" si="3"/>
        <v>0</v>
      </c>
      <c r="I223" s="4"/>
      <c r="J223" s="4"/>
      <c r="K223" s="4"/>
      <c r="L223" s="4"/>
      <c r="M223" s="4"/>
      <c r="N223" s="4"/>
      <c r="O223" s="4"/>
      <c r="P223" s="4"/>
      <c r="Q223" s="4"/>
      <c r="R223" s="4"/>
      <c r="S223" s="4"/>
      <c r="T223" s="98" t="s">
        <v>2232</v>
      </c>
      <c r="U223" s="98" t="s">
        <v>2212</v>
      </c>
      <c r="V223" s="98" t="s">
        <v>2296</v>
      </c>
      <c r="W223" s="63" t="s">
        <v>2155</v>
      </c>
    </row>
    <row r="224" spans="3:23" x14ac:dyDescent="0.4">
      <c r="C224" s="99"/>
      <c r="D224" s="94" t="s">
        <v>2226</v>
      </c>
      <c r="E224" s="95" t="s">
        <v>2227</v>
      </c>
      <c r="F224" s="96"/>
      <c r="G224" s="97" t="s">
        <v>2233</v>
      </c>
      <c r="H224" s="97">
        <f t="shared" si="3"/>
        <v>0</v>
      </c>
      <c r="I224" s="4"/>
      <c r="J224" s="4"/>
      <c r="K224" s="4"/>
      <c r="L224" s="4"/>
      <c r="M224" s="4"/>
      <c r="N224" s="4"/>
      <c r="O224" s="4"/>
      <c r="P224" s="4"/>
      <c r="Q224" s="4"/>
      <c r="R224" s="4"/>
      <c r="S224" s="4"/>
      <c r="T224" s="98" t="s">
        <v>2232</v>
      </c>
      <c r="U224" s="98" t="s">
        <v>2212</v>
      </c>
      <c r="V224" s="98" t="s">
        <v>2296</v>
      </c>
      <c r="W224" s="63" t="s">
        <v>2155</v>
      </c>
    </row>
    <row r="225" spans="3:23" ht="15.75" customHeight="1" x14ac:dyDescent="0.4">
      <c r="C225" s="99"/>
      <c r="D225" s="100"/>
      <c r="E225" s="95" t="s">
        <v>2310</v>
      </c>
      <c r="F225" s="96"/>
      <c r="G225" s="97" t="s">
        <v>2233</v>
      </c>
      <c r="H225" s="97">
        <f t="shared" si="3"/>
        <v>0</v>
      </c>
      <c r="I225" s="4"/>
      <c r="J225" s="4"/>
      <c r="K225" s="4"/>
      <c r="L225" s="4"/>
      <c r="M225" s="4"/>
      <c r="N225" s="4"/>
      <c r="O225" s="4"/>
      <c r="P225" s="4"/>
      <c r="Q225" s="4"/>
      <c r="R225" s="4"/>
      <c r="S225" s="4"/>
      <c r="T225" s="98" t="s">
        <v>2232</v>
      </c>
      <c r="U225" s="98" t="s">
        <v>2212</v>
      </c>
      <c r="V225" s="98" t="s">
        <v>2296</v>
      </c>
      <c r="W225" s="63" t="s">
        <v>2155</v>
      </c>
    </row>
    <row r="226" spans="3:23" x14ac:dyDescent="0.4">
      <c r="C226" s="99"/>
      <c r="D226" s="100"/>
      <c r="E226" s="95" t="s">
        <v>2290</v>
      </c>
      <c r="F226" s="96"/>
      <c r="G226" s="97" t="s">
        <v>2233</v>
      </c>
      <c r="H226" s="97">
        <f t="shared" si="3"/>
        <v>0</v>
      </c>
      <c r="I226" s="4"/>
      <c r="J226" s="4"/>
      <c r="K226" s="4"/>
      <c r="L226" s="4"/>
      <c r="M226" s="4"/>
      <c r="N226" s="4"/>
      <c r="O226" s="4"/>
      <c r="P226" s="4"/>
      <c r="Q226" s="4"/>
      <c r="R226" s="4"/>
      <c r="S226" s="4"/>
      <c r="T226" s="98" t="s">
        <v>2232</v>
      </c>
      <c r="U226" s="98" t="s">
        <v>2212</v>
      </c>
      <c r="V226" s="98" t="s">
        <v>2296</v>
      </c>
      <c r="W226" s="63" t="s">
        <v>2155</v>
      </c>
    </row>
    <row r="227" spans="3:23" x14ac:dyDescent="0.4">
      <c r="C227" s="99"/>
      <c r="D227" s="100"/>
      <c r="E227" s="102" t="s">
        <v>2306</v>
      </c>
      <c r="F227" s="96"/>
      <c r="G227" s="97" t="s">
        <v>2233</v>
      </c>
      <c r="H227" s="97">
        <f t="shared" si="3"/>
        <v>0</v>
      </c>
      <c r="I227" s="4"/>
      <c r="J227" s="4"/>
      <c r="K227" s="4"/>
      <c r="L227" s="4"/>
      <c r="M227" s="4"/>
      <c r="N227" s="4"/>
      <c r="O227" s="4"/>
      <c r="P227" s="4"/>
      <c r="Q227" s="4"/>
      <c r="R227" s="4"/>
      <c r="S227" s="4"/>
      <c r="T227" s="98" t="s">
        <v>2232</v>
      </c>
      <c r="U227" s="98" t="s">
        <v>2212</v>
      </c>
      <c r="V227" s="98" t="s">
        <v>2296</v>
      </c>
      <c r="W227" s="63" t="s">
        <v>2155</v>
      </c>
    </row>
    <row r="228" spans="3:23" x14ac:dyDescent="0.4">
      <c r="C228" s="99"/>
      <c r="D228" s="100"/>
      <c r="E228" s="95" t="s">
        <v>2291</v>
      </c>
      <c r="F228" s="96"/>
      <c r="G228" s="97" t="s">
        <v>2233</v>
      </c>
      <c r="H228" s="97">
        <f t="shared" si="3"/>
        <v>0</v>
      </c>
      <c r="I228" s="4"/>
      <c r="J228" s="4"/>
      <c r="K228" s="4"/>
      <c r="L228" s="4"/>
      <c r="M228" s="4"/>
      <c r="N228" s="4"/>
      <c r="O228" s="4"/>
      <c r="P228" s="4"/>
      <c r="Q228" s="4"/>
      <c r="R228" s="4"/>
      <c r="S228" s="4"/>
      <c r="T228" s="98" t="s">
        <v>2232</v>
      </c>
      <c r="U228" s="98" t="s">
        <v>2212</v>
      </c>
      <c r="V228" s="98" t="s">
        <v>2296</v>
      </c>
      <c r="W228" s="63" t="s">
        <v>2155</v>
      </c>
    </row>
    <row r="229" spans="3:23" x14ac:dyDescent="0.4">
      <c r="C229" s="99"/>
      <c r="D229" s="100"/>
      <c r="E229" s="95" t="s">
        <v>2292</v>
      </c>
      <c r="F229" s="96"/>
      <c r="G229" s="97" t="s">
        <v>2233</v>
      </c>
      <c r="H229" s="97">
        <f t="shared" si="3"/>
        <v>0</v>
      </c>
      <c r="I229" s="4"/>
      <c r="J229" s="4"/>
      <c r="K229" s="4"/>
      <c r="L229" s="4"/>
      <c r="M229" s="4"/>
      <c r="N229" s="4"/>
      <c r="O229" s="4"/>
      <c r="P229" s="4"/>
      <c r="Q229" s="4"/>
      <c r="R229" s="4"/>
      <c r="S229" s="4"/>
      <c r="T229" s="98" t="s">
        <v>2232</v>
      </c>
      <c r="U229" s="98" t="s">
        <v>2212</v>
      </c>
      <c r="V229" s="98" t="s">
        <v>2296</v>
      </c>
      <c r="W229" s="63" t="s">
        <v>2155</v>
      </c>
    </row>
    <row r="230" spans="3:23" ht="17.25" thickBot="1" x14ac:dyDescent="0.45">
      <c r="C230" s="99"/>
      <c r="D230" s="100"/>
      <c r="E230" s="103" t="s">
        <v>2293</v>
      </c>
      <c r="F230" s="104"/>
      <c r="G230" s="105" t="s">
        <v>2233</v>
      </c>
      <c r="H230" s="105">
        <f t="shared" si="3"/>
        <v>0</v>
      </c>
      <c r="I230" s="23"/>
      <c r="J230" s="23"/>
      <c r="K230" s="23"/>
      <c r="L230" s="23"/>
      <c r="M230" s="23"/>
      <c r="N230" s="23"/>
      <c r="O230" s="23"/>
      <c r="P230" s="23"/>
      <c r="Q230" s="23"/>
      <c r="R230" s="23"/>
      <c r="S230" s="23"/>
      <c r="T230" s="106" t="s">
        <v>2232</v>
      </c>
      <c r="U230" s="106" t="s">
        <v>2212</v>
      </c>
      <c r="V230" s="106" t="s">
        <v>2296</v>
      </c>
      <c r="W230" s="63" t="s">
        <v>2155</v>
      </c>
    </row>
    <row r="231" spans="3:23" ht="17.25" thickTop="1" x14ac:dyDescent="0.4">
      <c r="C231" s="107" t="s">
        <v>2208</v>
      </c>
      <c r="D231" s="108" t="s">
        <v>2209</v>
      </c>
      <c r="E231" s="109" t="s">
        <v>2210</v>
      </c>
      <c r="F231" s="110"/>
      <c r="G231" s="111" t="s">
        <v>2187</v>
      </c>
      <c r="H231" s="111">
        <f t="shared" si="3"/>
        <v>0</v>
      </c>
      <c r="I231" s="24"/>
      <c r="J231" s="24"/>
      <c r="K231" s="24"/>
      <c r="L231" s="24"/>
      <c r="M231" s="24"/>
      <c r="N231" s="24"/>
      <c r="O231" s="24"/>
      <c r="P231" s="24"/>
      <c r="Q231" s="24"/>
      <c r="R231" s="24"/>
      <c r="S231" s="24"/>
      <c r="T231" s="112" t="s">
        <v>2211</v>
      </c>
      <c r="U231" s="112" t="s">
        <v>2212</v>
      </c>
      <c r="V231" s="112" t="s">
        <v>2296</v>
      </c>
      <c r="W231" s="63" t="s">
        <v>2155</v>
      </c>
    </row>
    <row r="232" spans="3:23" x14ac:dyDescent="0.4">
      <c r="C232" s="99"/>
      <c r="D232" s="100"/>
      <c r="E232" s="95" t="s">
        <v>2214</v>
      </c>
      <c r="F232" s="96"/>
      <c r="G232" s="97" t="s">
        <v>2187</v>
      </c>
      <c r="H232" s="97">
        <f t="shared" si="3"/>
        <v>0</v>
      </c>
      <c r="I232" s="4"/>
      <c r="J232" s="4"/>
      <c r="K232" s="4"/>
      <c r="L232" s="4"/>
      <c r="M232" s="4"/>
      <c r="N232" s="4"/>
      <c r="O232" s="4"/>
      <c r="P232" s="4"/>
      <c r="Q232" s="4"/>
      <c r="R232" s="4"/>
      <c r="S232" s="4"/>
      <c r="T232" s="98" t="s">
        <v>2211</v>
      </c>
      <c r="U232" s="98" t="s">
        <v>2212</v>
      </c>
      <c r="V232" s="98" t="s">
        <v>2296</v>
      </c>
      <c r="W232" s="63" t="s">
        <v>2155</v>
      </c>
    </row>
    <row r="233" spans="3:23" x14ac:dyDescent="0.4">
      <c r="C233" s="99"/>
      <c r="D233" s="100"/>
      <c r="E233" s="95" t="s">
        <v>2215</v>
      </c>
      <c r="F233" s="96"/>
      <c r="G233" s="97" t="s">
        <v>2187</v>
      </c>
      <c r="H233" s="97">
        <f t="shared" si="3"/>
        <v>0</v>
      </c>
      <c r="I233" s="4"/>
      <c r="J233" s="4"/>
      <c r="K233" s="4"/>
      <c r="L233" s="4"/>
      <c r="M233" s="4"/>
      <c r="N233" s="4"/>
      <c r="O233" s="4"/>
      <c r="P233" s="4"/>
      <c r="Q233" s="4"/>
      <c r="R233" s="4"/>
      <c r="S233" s="4"/>
      <c r="T233" s="98" t="s">
        <v>2211</v>
      </c>
      <c r="U233" s="98" t="s">
        <v>2212</v>
      </c>
      <c r="V233" s="98" t="s">
        <v>2296</v>
      </c>
      <c r="W233" s="63" t="s">
        <v>2155</v>
      </c>
    </row>
    <row r="234" spans="3:23" x14ac:dyDescent="0.4">
      <c r="C234" s="99"/>
      <c r="D234" s="100"/>
      <c r="E234" s="95" t="s">
        <v>2216</v>
      </c>
      <c r="F234" s="96"/>
      <c r="G234" s="97" t="s">
        <v>2187</v>
      </c>
      <c r="H234" s="97">
        <f t="shared" si="3"/>
        <v>0</v>
      </c>
      <c r="I234" s="4"/>
      <c r="J234" s="4"/>
      <c r="K234" s="4"/>
      <c r="L234" s="4"/>
      <c r="M234" s="4"/>
      <c r="N234" s="4"/>
      <c r="O234" s="4"/>
      <c r="P234" s="4"/>
      <c r="Q234" s="4"/>
      <c r="R234" s="4"/>
      <c r="S234" s="4"/>
      <c r="T234" s="98" t="s">
        <v>2211</v>
      </c>
      <c r="U234" s="98" t="s">
        <v>2212</v>
      </c>
      <c r="V234" s="98" t="s">
        <v>2296</v>
      </c>
      <c r="W234" s="63" t="s">
        <v>2155</v>
      </c>
    </row>
    <row r="235" spans="3:23" x14ac:dyDescent="0.4">
      <c r="C235" s="99"/>
      <c r="D235" s="101"/>
      <c r="E235" s="95" t="s">
        <v>2217</v>
      </c>
      <c r="F235" s="96"/>
      <c r="G235" s="97" t="s">
        <v>2187</v>
      </c>
      <c r="H235" s="97">
        <f t="shared" si="3"/>
        <v>0</v>
      </c>
      <c r="I235" s="4"/>
      <c r="J235" s="4"/>
      <c r="K235" s="4"/>
      <c r="L235" s="4"/>
      <c r="M235" s="4"/>
      <c r="N235" s="4"/>
      <c r="O235" s="4"/>
      <c r="P235" s="4"/>
      <c r="Q235" s="4"/>
      <c r="R235" s="4"/>
      <c r="S235" s="4"/>
      <c r="T235" s="98" t="s">
        <v>2211</v>
      </c>
      <c r="U235" s="98" t="s">
        <v>2212</v>
      </c>
      <c r="V235" s="98" t="s">
        <v>2296</v>
      </c>
      <c r="W235" s="63" t="s">
        <v>2155</v>
      </c>
    </row>
    <row r="236" spans="3:23" x14ac:dyDescent="0.4">
      <c r="C236" s="99"/>
      <c r="D236" s="94" t="s">
        <v>2218</v>
      </c>
      <c r="E236" s="95" t="s">
        <v>2219</v>
      </c>
      <c r="F236" s="96"/>
      <c r="G236" s="97" t="s">
        <v>2187</v>
      </c>
      <c r="H236" s="97">
        <f t="shared" si="3"/>
        <v>0</v>
      </c>
      <c r="I236" s="4"/>
      <c r="J236" s="4"/>
      <c r="K236" s="4"/>
      <c r="L236" s="4"/>
      <c r="M236" s="4"/>
      <c r="N236" s="4"/>
      <c r="O236" s="4"/>
      <c r="P236" s="4"/>
      <c r="Q236" s="4"/>
      <c r="R236" s="4"/>
      <c r="S236" s="4"/>
      <c r="T236" s="98" t="s">
        <v>2211</v>
      </c>
      <c r="U236" s="98" t="s">
        <v>2212</v>
      </c>
      <c r="V236" s="98" t="s">
        <v>2296</v>
      </c>
      <c r="W236" s="63" t="s">
        <v>2155</v>
      </c>
    </row>
    <row r="237" spans="3:23" x14ac:dyDescent="0.4">
      <c r="C237" s="99"/>
      <c r="D237" s="100"/>
      <c r="E237" s="95" t="s">
        <v>2308</v>
      </c>
      <c r="F237" s="96"/>
      <c r="G237" s="97" t="s">
        <v>2187</v>
      </c>
      <c r="H237" s="97">
        <f t="shared" si="3"/>
        <v>0</v>
      </c>
      <c r="I237" s="4"/>
      <c r="J237" s="4"/>
      <c r="K237" s="4"/>
      <c r="L237" s="4"/>
      <c r="M237" s="4"/>
      <c r="N237" s="4"/>
      <c r="O237" s="4"/>
      <c r="P237" s="4"/>
      <c r="Q237" s="4"/>
      <c r="R237" s="4"/>
      <c r="S237" s="4"/>
      <c r="T237" s="98" t="s">
        <v>2211</v>
      </c>
      <c r="U237" s="98" t="s">
        <v>2212</v>
      </c>
      <c r="V237" s="98" t="s">
        <v>2296</v>
      </c>
      <c r="W237" s="63" t="s">
        <v>2155</v>
      </c>
    </row>
    <row r="238" spans="3:23" x14ac:dyDescent="0.4">
      <c r="C238" s="99"/>
      <c r="D238" s="101"/>
      <c r="E238" s="95" t="s">
        <v>2221</v>
      </c>
      <c r="F238" s="96"/>
      <c r="G238" s="97" t="s">
        <v>2187</v>
      </c>
      <c r="H238" s="97">
        <f t="shared" si="3"/>
        <v>0</v>
      </c>
      <c r="I238" s="4"/>
      <c r="J238" s="4"/>
      <c r="K238" s="4"/>
      <c r="L238" s="4"/>
      <c r="M238" s="4"/>
      <c r="N238" s="4"/>
      <c r="O238" s="4"/>
      <c r="P238" s="4"/>
      <c r="Q238" s="4"/>
      <c r="R238" s="4"/>
      <c r="S238" s="4"/>
      <c r="T238" s="98" t="s">
        <v>2211</v>
      </c>
      <c r="U238" s="98" t="s">
        <v>2212</v>
      </c>
      <c r="V238" s="98" t="s">
        <v>2296</v>
      </c>
      <c r="W238" s="63" t="s">
        <v>2155</v>
      </c>
    </row>
    <row r="239" spans="3:23" x14ac:dyDescent="0.4">
      <c r="C239" s="99"/>
      <c r="D239" s="94" t="s">
        <v>2222</v>
      </c>
      <c r="E239" s="95" t="s">
        <v>2309</v>
      </c>
      <c r="F239" s="96"/>
      <c r="G239" s="97" t="s">
        <v>2187</v>
      </c>
      <c r="H239" s="97">
        <f t="shared" si="3"/>
        <v>0</v>
      </c>
      <c r="I239" s="4"/>
      <c r="J239" s="4"/>
      <c r="K239" s="4"/>
      <c r="L239" s="4"/>
      <c r="M239" s="4"/>
      <c r="N239" s="4"/>
      <c r="O239" s="4"/>
      <c r="P239" s="4"/>
      <c r="Q239" s="4"/>
      <c r="R239" s="4"/>
      <c r="S239" s="4"/>
      <c r="T239" s="98" t="s">
        <v>2211</v>
      </c>
      <c r="U239" s="98" t="s">
        <v>2212</v>
      </c>
      <c r="V239" s="98" t="s">
        <v>2296</v>
      </c>
      <c r="W239" s="63" t="s">
        <v>2155</v>
      </c>
    </row>
    <row r="240" spans="3:23" x14ac:dyDescent="0.4">
      <c r="C240" s="99"/>
      <c r="D240" s="100"/>
      <c r="E240" s="95" t="s">
        <v>2224</v>
      </c>
      <c r="F240" s="96"/>
      <c r="G240" s="97" t="s">
        <v>2187</v>
      </c>
      <c r="H240" s="97">
        <f t="shared" si="3"/>
        <v>0</v>
      </c>
      <c r="I240" s="4"/>
      <c r="J240" s="4"/>
      <c r="K240" s="4"/>
      <c r="L240" s="4"/>
      <c r="M240" s="4"/>
      <c r="N240" s="4"/>
      <c r="O240" s="4"/>
      <c r="P240" s="4"/>
      <c r="Q240" s="4"/>
      <c r="R240" s="4"/>
      <c r="S240" s="4"/>
      <c r="T240" s="98" t="s">
        <v>2211</v>
      </c>
      <c r="U240" s="98" t="s">
        <v>2212</v>
      </c>
      <c r="V240" s="98" t="s">
        <v>2296</v>
      </c>
      <c r="W240" s="63" t="s">
        <v>2155</v>
      </c>
    </row>
    <row r="241" spans="3:23" x14ac:dyDescent="0.4">
      <c r="C241" s="99"/>
      <c r="D241" s="101"/>
      <c r="E241" s="95" t="s">
        <v>2225</v>
      </c>
      <c r="F241" s="96"/>
      <c r="G241" s="97" t="s">
        <v>2187</v>
      </c>
      <c r="H241" s="97">
        <f t="shared" si="3"/>
        <v>0</v>
      </c>
      <c r="I241" s="4"/>
      <c r="J241" s="4"/>
      <c r="K241" s="4"/>
      <c r="L241" s="4"/>
      <c r="M241" s="4"/>
      <c r="N241" s="4"/>
      <c r="O241" s="4"/>
      <c r="P241" s="4"/>
      <c r="Q241" s="4"/>
      <c r="R241" s="4"/>
      <c r="S241" s="4"/>
      <c r="T241" s="98" t="s">
        <v>2211</v>
      </c>
      <c r="U241" s="98" t="s">
        <v>2212</v>
      </c>
      <c r="V241" s="98" t="s">
        <v>2296</v>
      </c>
      <c r="W241" s="63" t="s">
        <v>2155</v>
      </c>
    </row>
    <row r="242" spans="3:23" x14ac:dyDescent="0.4">
      <c r="C242" s="99"/>
      <c r="D242" s="94" t="s">
        <v>2226</v>
      </c>
      <c r="E242" s="95" t="s">
        <v>2227</v>
      </c>
      <c r="F242" s="96"/>
      <c r="G242" s="97" t="s">
        <v>2187</v>
      </c>
      <c r="H242" s="97">
        <f t="shared" si="3"/>
        <v>0</v>
      </c>
      <c r="I242" s="4"/>
      <c r="J242" s="4"/>
      <c r="K242" s="4"/>
      <c r="L242" s="4"/>
      <c r="M242" s="4"/>
      <c r="N242" s="4"/>
      <c r="O242" s="4"/>
      <c r="P242" s="4"/>
      <c r="Q242" s="4"/>
      <c r="R242" s="4"/>
      <c r="S242" s="4"/>
      <c r="T242" s="98" t="s">
        <v>2211</v>
      </c>
      <c r="U242" s="98" t="s">
        <v>2212</v>
      </c>
      <c r="V242" s="98" t="s">
        <v>2296</v>
      </c>
      <c r="W242" s="63" t="s">
        <v>2155</v>
      </c>
    </row>
    <row r="243" spans="3:23" ht="15.75" customHeight="1" x14ac:dyDescent="0.4">
      <c r="C243" s="99"/>
      <c r="D243" s="100"/>
      <c r="E243" s="95" t="s">
        <v>2310</v>
      </c>
      <c r="F243" s="96"/>
      <c r="G243" s="97" t="s">
        <v>2187</v>
      </c>
      <c r="H243" s="97">
        <f t="shared" si="3"/>
        <v>0</v>
      </c>
      <c r="I243" s="4"/>
      <c r="J243" s="4"/>
      <c r="K243" s="4"/>
      <c r="L243" s="4"/>
      <c r="M243" s="4"/>
      <c r="N243" s="4"/>
      <c r="O243" s="4"/>
      <c r="P243" s="4"/>
      <c r="Q243" s="4"/>
      <c r="R243" s="4"/>
      <c r="S243" s="4"/>
      <c r="T243" s="98" t="s">
        <v>2211</v>
      </c>
      <c r="U243" s="98" t="s">
        <v>2212</v>
      </c>
      <c r="V243" s="98" t="s">
        <v>2296</v>
      </c>
      <c r="W243" s="63" t="s">
        <v>2155</v>
      </c>
    </row>
    <row r="244" spans="3:23" x14ac:dyDescent="0.4">
      <c r="C244" s="99"/>
      <c r="D244" s="100"/>
      <c r="E244" s="95" t="s">
        <v>2290</v>
      </c>
      <c r="F244" s="96"/>
      <c r="G244" s="97" t="s">
        <v>2187</v>
      </c>
      <c r="H244" s="97">
        <f t="shared" si="3"/>
        <v>0</v>
      </c>
      <c r="I244" s="4"/>
      <c r="J244" s="4"/>
      <c r="K244" s="4"/>
      <c r="L244" s="4"/>
      <c r="M244" s="4"/>
      <c r="N244" s="4"/>
      <c r="O244" s="4"/>
      <c r="P244" s="4"/>
      <c r="Q244" s="4"/>
      <c r="R244" s="4"/>
      <c r="S244" s="4"/>
      <c r="T244" s="98" t="s">
        <v>2211</v>
      </c>
      <c r="U244" s="98" t="s">
        <v>2212</v>
      </c>
      <c r="V244" s="98" t="s">
        <v>2296</v>
      </c>
      <c r="W244" s="63" t="s">
        <v>2155</v>
      </c>
    </row>
    <row r="245" spans="3:23" x14ac:dyDescent="0.4">
      <c r="C245" s="99"/>
      <c r="D245" s="100"/>
      <c r="E245" s="102" t="s">
        <v>2306</v>
      </c>
      <c r="F245" s="96"/>
      <c r="G245" s="97" t="s">
        <v>2187</v>
      </c>
      <c r="H245" s="97">
        <f t="shared" si="3"/>
        <v>0</v>
      </c>
      <c r="I245" s="4"/>
      <c r="J245" s="4"/>
      <c r="K245" s="4"/>
      <c r="L245" s="4"/>
      <c r="M245" s="4"/>
      <c r="N245" s="4"/>
      <c r="O245" s="4"/>
      <c r="P245" s="4"/>
      <c r="Q245" s="4"/>
      <c r="R245" s="4"/>
      <c r="S245" s="4"/>
      <c r="T245" s="98" t="s">
        <v>2211</v>
      </c>
      <c r="U245" s="98" t="s">
        <v>2212</v>
      </c>
      <c r="V245" s="98" t="s">
        <v>2296</v>
      </c>
      <c r="W245" s="63" t="s">
        <v>2155</v>
      </c>
    </row>
    <row r="246" spans="3:23" x14ac:dyDescent="0.4">
      <c r="C246" s="99"/>
      <c r="D246" s="100"/>
      <c r="E246" s="95" t="s">
        <v>2291</v>
      </c>
      <c r="F246" s="96"/>
      <c r="G246" s="97" t="s">
        <v>2187</v>
      </c>
      <c r="H246" s="97">
        <f t="shared" si="3"/>
        <v>0</v>
      </c>
      <c r="I246" s="4"/>
      <c r="J246" s="4"/>
      <c r="K246" s="4"/>
      <c r="L246" s="4"/>
      <c r="M246" s="4"/>
      <c r="N246" s="4"/>
      <c r="O246" s="4"/>
      <c r="P246" s="4"/>
      <c r="Q246" s="4"/>
      <c r="R246" s="4"/>
      <c r="S246" s="4"/>
      <c r="T246" s="98" t="s">
        <v>2211</v>
      </c>
      <c r="U246" s="98" t="s">
        <v>2212</v>
      </c>
      <c r="V246" s="98" t="s">
        <v>2296</v>
      </c>
      <c r="W246" s="63" t="s">
        <v>2155</v>
      </c>
    </row>
    <row r="247" spans="3:23" x14ac:dyDescent="0.4">
      <c r="C247" s="99"/>
      <c r="D247" s="100"/>
      <c r="E247" s="95" t="s">
        <v>2292</v>
      </c>
      <c r="F247" s="96"/>
      <c r="G247" s="97" t="s">
        <v>2187</v>
      </c>
      <c r="H247" s="97">
        <f t="shared" si="3"/>
        <v>0</v>
      </c>
      <c r="I247" s="4"/>
      <c r="J247" s="4"/>
      <c r="K247" s="4"/>
      <c r="L247" s="4"/>
      <c r="M247" s="4"/>
      <c r="N247" s="4"/>
      <c r="O247" s="4"/>
      <c r="P247" s="4"/>
      <c r="Q247" s="4"/>
      <c r="R247" s="4"/>
      <c r="S247" s="4"/>
      <c r="T247" s="98" t="s">
        <v>2211</v>
      </c>
      <c r="U247" s="98" t="s">
        <v>2212</v>
      </c>
      <c r="V247" s="98" t="s">
        <v>2296</v>
      </c>
      <c r="W247" s="63" t="s">
        <v>2155</v>
      </c>
    </row>
    <row r="248" spans="3:23" ht="17.25" thickBot="1" x14ac:dyDescent="0.45">
      <c r="C248" s="99"/>
      <c r="D248" s="100"/>
      <c r="E248" s="103" t="s">
        <v>2293</v>
      </c>
      <c r="F248" s="104"/>
      <c r="G248" s="105" t="s">
        <v>2187</v>
      </c>
      <c r="H248" s="105">
        <f t="shared" si="3"/>
        <v>0</v>
      </c>
      <c r="I248" s="23"/>
      <c r="J248" s="23"/>
      <c r="K248" s="23"/>
      <c r="L248" s="23"/>
      <c r="M248" s="23"/>
      <c r="N248" s="23"/>
      <c r="O248" s="23"/>
      <c r="P248" s="23"/>
      <c r="Q248" s="23"/>
      <c r="R248" s="23"/>
      <c r="S248" s="23"/>
      <c r="T248" s="106" t="s">
        <v>2211</v>
      </c>
      <c r="U248" s="106" t="s">
        <v>2212</v>
      </c>
      <c r="V248" s="106" t="s">
        <v>2296</v>
      </c>
      <c r="W248" s="63" t="s">
        <v>2155</v>
      </c>
    </row>
    <row r="249" spans="3:23" ht="17.25" thickTop="1" x14ac:dyDescent="0.4">
      <c r="C249" s="107" t="s">
        <v>2229</v>
      </c>
      <c r="D249" s="108" t="s">
        <v>2209</v>
      </c>
      <c r="E249" s="109" t="s">
        <v>2210</v>
      </c>
      <c r="F249" s="110"/>
      <c r="G249" s="111" t="s">
        <v>2187</v>
      </c>
      <c r="H249" s="111">
        <f t="shared" si="3"/>
        <v>0</v>
      </c>
      <c r="I249" s="24"/>
      <c r="J249" s="24"/>
      <c r="K249" s="24"/>
      <c r="L249" s="24"/>
      <c r="M249" s="24"/>
      <c r="N249" s="24"/>
      <c r="O249" s="24"/>
      <c r="P249" s="24"/>
      <c r="Q249" s="24"/>
      <c r="R249" s="24"/>
      <c r="S249" s="24"/>
      <c r="T249" s="112" t="s">
        <v>2211</v>
      </c>
      <c r="U249" s="112" t="s">
        <v>2230</v>
      </c>
      <c r="V249" s="112" t="s">
        <v>2296</v>
      </c>
      <c r="W249" s="63" t="s">
        <v>2155</v>
      </c>
    </row>
    <row r="250" spans="3:23" x14ac:dyDescent="0.4">
      <c r="C250" s="99"/>
      <c r="D250" s="100"/>
      <c r="E250" s="95" t="s">
        <v>2214</v>
      </c>
      <c r="F250" s="96"/>
      <c r="G250" s="97" t="s">
        <v>2187</v>
      </c>
      <c r="H250" s="97">
        <f t="shared" si="3"/>
        <v>0</v>
      </c>
      <c r="I250" s="4"/>
      <c r="J250" s="4"/>
      <c r="K250" s="4"/>
      <c r="L250" s="4"/>
      <c r="M250" s="4"/>
      <c r="N250" s="4"/>
      <c r="O250" s="4"/>
      <c r="P250" s="4"/>
      <c r="Q250" s="4"/>
      <c r="R250" s="4"/>
      <c r="S250" s="4"/>
      <c r="T250" s="98" t="s">
        <v>2211</v>
      </c>
      <c r="U250" s="98" t="s">
        <v>2230</v>
      </c>
      <c r="V250" s="98" t="s">
        <v>2296</v>
      </c>
      <c r="W250" s="63" t="s">
        <v>2155</v>
      </c>
    </row>
    <row r="251" spans="3:23" x14ac:dyDescent="0.4">
      <c r="C251" s="99"/>
      <c r="D251" s="100"/>
      <c r="E251" s="95" t="s">
        <v>2215</v>
      </c>
      <c r="F251" s="96"/>
      <c r="G251" s="97" t="s">
        <v>2187</v>
      </c>
      <c r="H251" s="97">
        <f t="shared" si="3"/>
        <v>0</v>
      </c>
      <c r="I251" s="4"/>
      <c r="J251" s="4"/>
      <c r="K251" s="4"/>
      <c r="L251" s="4"/>
      <c r="M251" s="4"/>
      <c r="N251" s="4"/>
      <c r="O251" s="4"/>
      <c r="P251" s="4"/>
      <c r="Q251" s="4"/>
      <c r="R251" s="4"/>
      <c r="S251" s="4"/>
      <c r="T251" s="98" t="s">
        <v>2211</v>
      </c>
      <c r="U251" s="98" t="s">
        <v>2230</v>
      </c>
      <c r="V251" s="98" t="s">
        <v>2296</v>
      </c>
      <c r="W251" s="63" t="s">
        <v>2155</v>
      </c>
    </row>
    <row r="252" spans="3:23" x14ac:dyDescent="0.4">
      <c r="C252" s="99"/>
      <c r="D252" s="100"/>
      <c r="E252" s="95" t="s">
        <v>2216</v>
      </c>
      <c r="F252" s="96"/>
      <c r="G252" s="97" t="s">
        <v>2187</v>
      </c>
      <c r="H252" s="97">
        <f t="shared" si="3"/>
        <v>0</v>
      </c>
      <c r="I252" s="4"/>
      <c r="J252" s="4"/>
      <c r="K252" s="4"/>
      <c r="L252" s="4"/>
      <c r="M252" s="4"/>
      <c r="N252" s="4"/>
      <c r="O252" s="4"/>
      <c r="P252" s="4"/>
      <c r="Q252" s="4"/>
      <c r="R252" s="4"/>
      <c r="S252" s="4"/>
      <c r="T252" s="98" t="s">
        <v>2211</v>
      </c>
      <c r="U252" s="98" t="s">
        <v>2230</v>
      </c>
      <c r="V252" s="98" t="s">
        <v>2296</v>
      </c>
      <c r="W252" s="63" t="s">
        <v>2155</v>
      </c>
    </row>
    <row r="253" spans="3:23" x14ac:dyDescent="0.4">
      <c r="C253" s="99"/>
      <c r="D253" s="101"/>
      <c r="E253" s="95" t="s">
        <v>2217</v>
      </c>
      <c r="F253" s="96"/>
      <c r="G253" s="97" t="s">
        <v>2187</v>
      </c>
      <c r="H253" s="97">
        <f t="shared" si="3"/>
        <v>0</v>
      </c>
      <c r="I253" s="4"/>
      <c r="J253" s="4"/>
      <c r="K253" s="4"/>
      <c r="L253" s="4"/>
      <c r="M253" s="4"/>
      <c r="N253" s="4"/>
      <c r="O253" s="4"/>
      <c r="P253" s="4"/>
      <c r="Q253" s="4"/>
      <c r="R253" s="4"/>
      <c r="S253" s="4"/>
      <c r="T253" s="98" t="s">
        <v>2211</v>
      </c>
      <c r="U253" s="98" t="s">
        <v>2230</v>
      </c>
      <c r="V253" s="98" t="s">
        <v>2296</v>
      </c>
      <c r="W253" s="63" t="s">
        <v>2155</v>
      </c>
    </row>
    <row r="254" spans="3:23" x14ac:dyDescent="0.4">
      <c r="C254" s="99"/>
      <c r="D254" s="94" t="s">
        <v>2218</v>
      </c>
      <c r="E254" s="95" t="s">
        <v>2219</v>
      </c>
      <c r="F254" s="96"/>
      <c r="G254" s="97" t="s">
        <v>2187</v>
      </c>
      <c r="H254" s="97">
        <f t="shared" si="3"/>
        <v>0</v>
      </c>
      <c r="I254" s="4"/>
      <c r="J254" s="4"/>
      <c r="K254" s="4"/>
      <c r="L254" s="4"/>
      <c r="M254" s="4"/>
      <c r="N254" s="4"/>
      <c r="O254" s="4"/>
      <c r="P254" s="4"/>
      <c r="Q254" s="4"/>
      <c r="R254" s="4"/>
      <c r="S254" s="4"/>
      <c r="T254" s="98" t="s">
        <v>2211</v>
      </c>
      <c r="U254" s="98" t="s">
        <v>2230</v>
      </c>
      <c r="V254" s="98" t="s">
        <v>2296</v>
      </c>
      <c r="W254" s="63" t="s">
        <v>2155</v>
      </c>
    </row>
    <row r="255" spans="3:23" x14ac:dyDescent="0.4">
      <c r="C255" s="99"/>
      <c r="D255" s="100"/>
      <c r="E255" s="95" t="s">
        <v>2308</v>
      </c>
      <c r="F255" s="96"/>
      <c r="G255" s="97" t="s">
        <v>2187</v>
      </c>
      <c r="H255" s="97">
        <f t="shared" si="3"/>
        <v>0</v>
      </c>
      <c r="I255" s="4"/>
      <c r="J255" s="4"/>
      <c r="K255" s="4"/>
      <c r="L255" s="4"/>
      <c r="M255" s="4"/>
      <c r="N255" s="4"/>
      <c r="O255" s="4"/>
      <c r="P255" s="4"/>
      <c r="Q255" s="4"/>
      <c r="R255" s="4"/>
      <c r="S255" s="4"/>
      <c r="T255" s="98" t="s">
        <v>2211</v>
      </c>
      <c r="U255" s="98" t="s">
        <v>2230</v>
      </c>
      <c r="V255" s="98" t="s">
        <v>2296</v>
      </c>
      <c r="W255" s="63" t="s">
        <v>2155</v>
      </c>
    </row>
    <row r="256" spans="3:23" x14ac:dyDescent="0.4">
      <c r="C256" s="99"/>
      <c r="D256" s="101"/>
      <c r="E256" s="95" t="s">
        <v>2221</v>
      </c>
      <c r="F256" s="96"/>
      <c r="G256" s="97" t="s">
        <v>2187</v>
      </c>
      <c r="H256" s="97">
        <f t="shared" si="3"/>
        <v>0</v>
      </c>
      <c r="I256" s="4"/>
      <c r="J256" s="4"/>
      <c r="K256" s="4"/>
      <c r="L256" s="4"/>
      <c r="M256" s="4"/>
      <c r="N256" s="4"/>
      <c r="O256" s="4"/>
      <c r="P256" s="4"/>
      <c r="Q256" s="4"/>
      <c r="R256" s="4"/>
      <c r="S256" s="4"/>
      <c r="T256" s="98" t="s">
        <v>2211</v>
      </c>
      <c r="U256" s="98" t="s">
        <v>2230</v>
      </c>
      <c r="V256" s="98" t="s">
        <v>2296</v>
      </c>
      <c r="W256" s="63" t="s">
        <v>2155</v>
      </c>
    </row>
    <row r="257" spans="3:23" x14ac:dyDescent="0.4">
      <c r="C257" s="99"/>
      <c r="D257" s="94" t="s">
        <v>2222</v>
      </c>
      <c r="E257" s="95" t="s">
        <v>2309</v>
      </c>
      <c r="F257" s="96"/>
      <c r="G257" s="97" t="s">
        <v>2187</v>
      </c>
      <c r="H257" s="97">
        <f t="shared" si="3"/>
        <v>0</v>
      </c>
      <c r="I257" s="4"/>
      <c r="J257" s="4"/>
      <c r="K257" s="4"/>
      <c r="L257" s="4"/>
      <c r="M257" s="4"/>
      <c r="N257" s="4"/>
      <c r="O257" s="4"/>
      <c r="P257" s="4"/>
      <c r="Q257" s="4"/>
      <c r="R257" s="4"/>
      <c r="S257" s="4"/>
      <c r="T257" s="98" t="s">
        <v>2211</v>
      </c>
      <c r="U257" s="98" t="s">
        <v>2230</v>
      </c>
      <c r="V257" s="98" t="s">
        <v>2296</v>
      </c>
      <c r="W257" s="63" t="s">
        <v>2155</v>
      </c>
    </row>
    <row r="258" spans="3:23" x14ac:dyDescent="0.4">
      <c r="C258" s="99"/>
      <c r="D258" s="100"/>
      <c r="E258" s="95" t="s">
        <v>2224</v>
      </c>
      <c r="F258" s="96"/>
      <c r="G258" s="97" t="s">
        <v>2187</v>
      </c>
      <c r="H258" s="97">
        <f t="shared" si="3"/>
        <v>0</v>
      </c>
      <c r="I258" s="4"/>
      <c r="J258" s="4"/>
      <c r="K258" s="4"/>
      <c r="L258" s="4"/>
      <c r="M258" s="4"/>
      <c r="N258" s="4"/>
      <c r="O258" s="4"/>
      <c r="P258" s="4"/>
      <c r="Q258" s="4"/>
      <c r="R258" s="4"/>
      <c r="S258" s="4"/>
      <c r="T258" s="98" t="s">
        <v>2211</v>
      </c>
      <c r="U258" s="98" t="s">
        <v>2230</v>
      </c>
      <c r="V258" s="98" t="s">
        <v>2296</v>
      </c>
      <c r="W258" s="63" t="s">
        <v>2155</v>
      </c>
    </row>
    <row r="259" spans="3:23" x14ac:dyDescent="0.4">
      <c r="C259" s="99"/>
      <c r="D259" s="101"/>
      <c r="E259" s="95" t="s">
        <v>2225</v>
      </c>
      <c r="F259" s="96"/>
      <c r="G259" s="97" t="s">
        <v>2187</v>
      </c>
      <c r="H259" s="97">
        <f t="shared" si="3"/>
        <v>0</v>
      </c>
      <c r="I259" s="4"/>
      <c r="J259" s="4"/>
      <c r="K259" s="4"/>
      <c r="L259" s="4"/>
      <c r="M259" s="4"/>
      <c r="N259" s="4"/>
      <c r="O259" s="4"/>
      <c r="P259" s="4"/>
      <c r="Q259" s="4"/>
      <c r="R259" s="4"/>
      <c r="S259" s="4"/>
      <c r="T259" s="98" t="s">
        <v>2211</v>
      </c>
      <c r="U259" s="98" t="s">
        <v>2230</v>
      </c>
      <c r="V259" s="98" t="s">
        <v>2296</v>
      </c>
      <c r="W259" s="63" t="s">
        <v>2155</v>
      </c>
    </row>
    <row r="260" spans="3:23" x14ac:dyDescent="0.4">
      <c r="C260" s="99"/>
      <c r="D260" s="94" t="s">
        <v>2226</v>
      </c>
      <c r="E260" s="95" t="s">
        <v>2227</v>
      </c>
      <c r="F260" s="96"/>
      <c r="G260" s="97" t="s">
        <v>2187</v>
      </c>
      <c r="H260" s="97">
        <f t="shared" si="3"/>
        <v>0</v>
      </c>
      <c r="I260" s="4"/>
      <c r="J260" s="4"/>
      <c r="K260" s="4"/>
      <c r="L260" s="4"/>
      <c r="M260" s="4"/>
      <c r="N260" s="4"/>
      <c r="O260" s="4"/>
      <c r="P260" s="4"/>
      <c r="Q260" s="4"/>
      <c r="R260" s="4"/>
      <c r="S260" s="4"/>
      <c r="T260" s="98" t="s">
        <v>2211</v>
      </c>
      <c r="U260" s="98" t="s">
        <v>2230</v>
      </c>
      <c r="V260" s="98" t="s">
        <v>2296</v>
      </c>
      <c r="W260" s="63" t="s">
        <v>2155</v>
      </c>
    </row>
    <row r="261" spans="3:23" ht="15.75" customHeight="1" x14ac:dyDescent="0.4">
      <c r="C261" s="99"/>
      <c r="D261" s="100"/>
      <c r="E261" s="95" t="s">
        <v>2310</v>
      </c>
      <c r="F261" s="96"/>
      <c r="G261" s="97" t="s">
        <v>2187</v>
      </c>
      <c r="H261" s="97">
        <f t="shared" si="3"/>
        <v>0</v>
      </c>
      <c r="I261" s="4"/>
      <c r="J261" s="4"/>
      <c r="K261" s="4"/>
      <c r="L261" s="4"/>
      <c r="M261" s="4"/>
      <c r="N261" s="4"/>
      <c r="O261" s="4"/>
      <c r="P261" s="4"/>
      <c r="Q261" s="4"/>
      <c r="R261" s="4"/>
      <c r="S261" s="4"/>
      <c r="T261" s="98" t="s">
        <v>2211</v>
      </c>
      <c r="U261" s="98" t="s">
        <v>2230</v>
      </c>
      <c r="V261" s="98" t="s">
        <v>2296</v>
      </c>
      <c r="W261" s="63" t="s">
        <v>2155</v>
      </c>
    </row>
    <row r="262" spans="3:23" x14ac:dyDescent="0.4">
      <c r="C262" s="99"/>
      <c r="D262" s="100"/>
      <c r="E262" s="95" t="s">
        <v>2290</v>
      </c>
      <c r="F262" s="96"/>
      <c r="G262" s="97" t="s">
        <v>2187</v>
      </c>
      <c r="H262" s="97">
        <f t="shared" ref="H262:H284" si="4">SUM($I262:$S262)</f>
        <v>0</v>
      </c>
      <c r="I262" s="4"/>
      <c r="J262" s="4"/>
      <c r="K262" s="4"/>
      <c r="L262" s="4"/>
      <c r="M262" s="4"/>
      <c r="N262" s="4"/>
      <c r="O262" s="4"/>
      <c r="P262" s="4"/>
      <c r="Q262" s="4"/>
      <c r="R262" s="4"/>
      <c r="S262" s="4"/>
      <c r="T262" s="98" t="s">
        <v>2211</v>
      </c>
      <c r="U262" s="98" t="s">
        <v>2230</v>
      </c>
      <c r="V262" s="98" t="s">
        <v>2296</v>
      </c>
      <c r="W262" s="63" t="s">
        <v>2155</v>
      </c>
    </row>
    <row r="263" spans="3:23" x14ac:dyDescent="0.4">
      <c r="C263" s="99"/>
      <c r="D263" s="100"/>
      <c r="E263" s="102" t="s">
        <v>2306</v>
      </c>
      <c r="F263" s="96"/>
      <c r="G263" s="97" t="s">
        <v>2187</v>
      </c>
      <c r="H263" s="97">
        <f t="shared" si="4"/>
        <v>0</v>
      </c>
      <c r="I263" s="4"/>
      <c r="J263" s="4"/>
      <c r="K263" s="4"/>
      <c r="L263" s="4"/>
      <c r="M263" s="4"/>
      <c r="N263" s="4"/>
      <c r="O263" s="4"/>
      <c r="P263" s="4"/>
      <c r="Q263" s="4"/>
      <c r="R263" s="4"/>
      <c r="S263" s="4"/>
      <c r="T263" s="98" t="s">
        <v>2211</v>
      </c>
      <c r="U263" s="98" t="s">
        <v>2230</v>
      </c>
      <c r="V263" s="98" t="s">
        <v>2296</v>
      </c>
      <c r="W263" s="63" t="s">
        <v>2155</v>
      </c>
    </row>
    <row r="264" spans="3:23" x14ac:dyDescent="0.4">
      <c r="C264" s="99"/>
      <c r="D264" s="100"/>
      <c r="E264" s="95" t="s">
        <v>2291</v>
      </c>
      <c r="F264" s="96"/>
      <c r="G264" s="97" t="s">
        <v>2187</v>
      </c>
      <c r="H264" s="97">
        <f t="shared" si="4"/>
        <v>0</v>
      </c>
      <c r="I264" s="4"/>
      <c r="J264" s="4"/>
      <c r="K264" s="4"/>
      <c r="L264" s="4"/>
      <c r="M264" s="4"/>
      <c r="N264" s="4"/>
      <c r="O264" s="4"/>
      <c r="P264" s="4"/>
      <c r="Q264" s="4"/>
      <c r="R264" s="4"/>
      <c r="S264" s="4"/>
      <c r="T264" s="98" t="s">
        <v>2211</v>
      </c>
      <c r="U264" s="98" t="s">
        <v>2230</v>
      </c>
      <c r="V264" s="98" t="s">
        <v>2296</v>
      </c>
      <c r="W264" s="63" t="s">
        <v>2155</v>
      </c>
    </row>
    <row r="265" spans="3:23" x14ac:dyDescent="0.4">
      <c r="C265" s="99"/>
      <c r="D265" s="100"/>
      <c r="E265" s="95" t="s">
        <v>2292</v>
      </c>
      <c r="F265" s="96"/>
      <c r="G265" s="97" t="s">
        <v>2187</v>
      </c>
      <c r="H265" s="97">
        <f t="shared" si="4"/>
        <v>0</v>
      </c>
      <c r="I265" s="4"/>
      <c r="J265" s="4"/>
      <c r="K265" s="4"/>
      <c r="L265" s="4"/>
      <c r="M265" s="4"/>
      <c r="N265" s="4"/>
      <c r="O265" s="4"/>
      <c r="P265" s="4"/>
      <c r="Q265" s="4"/>
      <c r="R265" s="4"/>
      <c r="S265" s="4"/>
      <c r="T265" s="98" t="s">
        <v>2211</v>
      </c>
      <c r="U265" s="98" t="s">
        <v>2230</v>
      </c>
      <c r="V265" s="98" t="s">
        <v>2296</v>
      </c>
      <c r="W265" s="63" t="s">
        <v>2155</v>
      </c>
    </row>
    <row r="266" spans="3:23" ht="17.25" thickBot="1" x14ac:dyDescent="0.45">
      <c r="C266" s="99"/>
      <c r="D266" s="100"/>
      <c r="E266" s="103" t="s">
        <v>2293</v>
      </c>
      <c r="F266" s="104"/>
      <c r="G266" s="105" t="s">
        <v>2187</v>
      </c>
      <c r="H266" s="105">
        <f t="shared" si="4"/>
        <v>0</v>
      </c>
      <c r="I266" s="23"/>
      <c r="J266" s="23"/>
      <c r="K266" s="23"/>
      <c r="L266" s="23"/>
      <c r="M266" s="23"/>
      <c r="N266" s="23"/>
      <c r="O266" s="23"/>
      <c r="P266" s="23"/>
      <c r="Q266" s="23"/>
      <c r="R266" s="23"/>
      <c r="S266" s="23"/>
      <c r="T266" s="106" t="s">
        <v>2211</v>
      </c>
      <c r="U266" s="106" t="s">
        <v>2230</v>
      </c>
      <c r="V266" s="106" t="s">
        <v>2296</v>
      </c>
      <c r="W266" s="63" t="s">
        <v>2155</v>
      </c>
    </row>
    <row r="267" spans="3:23" ht="17.25" thickTop="1" x14ac:dyDescent="0.4">
      <c r="C267" s="107" t="s">
        <v>2231</v>
      </c>
      <c r="D267" s="108" t="s">
        <v>2209</v>
      </c>
      <c r="E267" s="109" t="s">
        <v>2210</v>
      </c>
      <c r="F267" s="110"/>
      <c r="G267" s="111" t="s">
        <v>2187</v>
      </c>
      <c r="H267" s="111">
        <f t="shared" si="4"/>
        <v>0</v>
      </c>
      <c r="I267" s="24"/>
      <c r="J267" s="24"/>
      <c r="K267" s="24"/>
      <c r="L267" s="24"/>
      <c r="M267" s="24"/>
      <c r="N267" s="24"/>
      <c r="O267" s="24"/>
      <c r="P267" s="24"/>
      <c r="Q267" s="24"/>
      <c r="R267" s="24"/>
      <c r="S267" s="24"/>
      <c r="T267" s="112" t="s">
        <v>2232</v>
      </c>
      <c r="U267" s="112" t="s">
        <v>2212</v>
      </c>
      <c r="V267" s="112" t="s">
        <v>2296</v>
      </c>
      <c r="W267" s="63" t="s">
        <v>2155</v>
      </c>
    </row>
    <row r="268" spans="3:23" x14ac:dyDescent="0.4">
      <c r="C268" s="99"/>
      <c r="D268" s="100"/>
      <c r="E268" s="95" t="s">
        <v>2214</v>
      </c>
      <c r="F268" s="96"/>
      <c r="G268" s="97" t="s">
        <v>2187</v>
      </c>
      <c r="H268" s="97">
        <f t="shared" si="4"/>
        <v>0</v>
      </c>
      <c r="I268" s="4"/>
      <c r="J268" s="4"/>
      <c r="K268" s="4"/>
      <c r="L268" s="4"/>
      <c r="M268" s="4"/>
      <c r="N268" s="4"/>
      <c r="O268" s="4"/>
      <c r="P268" s="4"/>
      <c r="Q268" s="4"/>
      <c r="R268" s="4"/>
      <c r="S268" s="4"/>
      <c r="T268" s="98" t="s">
        <v>2232</v>
      </c>
      <c r="U268" s="98" t="s">
        <v>2212</v>
      </c>
      <c r="V268" s="98" t="s">
        <v>2296</v>
      </c>
      <c r="W268" s="63" t="s">
        <v>2155</v>
      </c>
    </row>
    <row r="269" spans="3:23" x14ac:dyDescent="0.4">
      <c r="C269" s="99"/>
      <c r="D269" s="100"/>
      <c r="E269" s="95" t="s">
        <v>2215</v>
      </c>
      <c r="F269" s="96"/>
      <c r="G269" s="97" t="s">
        <v>2187</v>
      </c>
      <c r="H269" s="97">
        <f t="shared" si="4"/>
        <v>0</v>
      </c>
      <c r="I269" s="4"/>
      <c r="J269" s="4"/>
      <c r="K269" s="4"/>
      <c r="L269" s="4"/>
      <c r="M269" s="4"/>
      <c r="N269" s="4"/>
      <c r="O269" s="4"/>
      <c r="P269" s="4"/>
      <c r="Q269" s="4"/>
      <c r="R269" s="4"/>
      <c r="S269" s="4"/>
      <c r="T269" s="98" t="s">
        <v>2232</v>
      </c>
      <c r="U269" s="98" t="s">
        <v>2212</v>
      </c>
      <c r="V269" s="98" t="s">
        <v>2296</v>
      </c>
      <c r="W269" s="63" t="s">
        <v>2155</v>
      </c>
    </row>
    <row r="270" spans="3:23" x14ac:dyDescent="0.4">
      <c r="C270" s="99"/>
      <c r="D270" s="100"/>
      <c r="E270" s="95" t="s">
        <v>2216</v>
      </c>
      <c r="F270" s="96"/>
      <c r="G270" s="97" t="s">
        <v>2187</v>
      </c>
      <c r="H270" s="97">
        <f t="shared" si="4"/>
        <v>0</v>
      </c>
      <c r="I270" s="4"/>
      <c r="J270" s="4"/>
      <c r="K270" s="4"/>
      <c r="L270" s="4"/>
      <c r="M270" s="4"/>
      <c r="N270" s="4"/>
      <c r="O270" s="4"/>
      <c r="P270" s="4"/>
      <c r="Q270" s="4"/>
      <c r="R270" s="4"/>
      <c r="S270" s="4"/>
      <c r="T270" s="98" t="s">
        <v>2232</v>
      </c>
      <c r="U270" s="98" t="s">
        <v>2212</v>
      </c>
      <c r="V270" s="98" t="s">
        <v>2296</v>
      </c>
      <c r="W270" s="63" t="s">
        <v>2155</v>
      </c>
    </row>
    <row r="271" spans="3:23" x14ac:dyDescent="0.4">
      <c r="C271" s="99"/>
      <c r="D271" s="101"/>
      <c r="E271" s="95" t="s">
        <v>2217</v>
      </c>
      <c r="F271" s="96"/>
      <c r="G271" s="97" t="s">
        <v>2187</v>
      </c>
      <c r="H271" s="97">
        <f t="shared" si="4"/>
        <v>0</v>
      </c>
      <c r="I271" s="4"/>
      <c r="J271" s="4"/>
      <c r="K271" s="4"/>
      <c r="L271" s="4"/>
      <c r="M271" s="4"/>
      <c r="N271" s="4"/>
      <c r="O271" s="4"/>
      <c r="P271" s="4"/>
      <c r="Q271" s="4"/>
      <c r="R271" s="4"/>
      <c r="S271" s="4"/>
      <c r="T271" s="98" t="s">
        <v>2232</v>
      </c>
      <c r="U271" s="98" t="s">
        <v>2212</v>
      </c>
      <c r="V271" s="98" t="s">
        <v>2296</v>
      </c>
      <c r="W271" s="63" t="s">
        <v>2155</v>
      </c>
    </row>
    <row r="272" spans="3:23" x14ac:dyDescent="0.4">
      <c r="C272" s="99"/>
      <c r="D272" s="94" t="s">
        <v>2218</v>
      </c>
      <c r="E272" s="95" t="s">
        <v>2219</v>
      </c>
      <c r="F272" s="96"/>
      <c r="G272" s="97" t="s">
        <v>2187</v>
      </c>
      <c r="H272" s="97">
        <f t="shared" si="4"/>
        <v>0</v>
      </c>
      <c r="I272" s="4"/>
      <c r="J272" s="4"/>
      <c r="K272" s="4"/>
      <c r="L272" s="4"/>
      <c r="M272" s="4"/>
      <c r="N272" s="4"/>
      <c r="O272" s="4"/>
      <c r="P272" s="4"/>
      <c r="Q272" s="4"/>
      <c r="R272" s="4"/>
      <c r="S272" s="4"/>
      <c r="T272" s="98" t="s">
        <v>2232</v>
      </c>
      <c r="U272" s="98" t="s">
        <v>2212</v>
      </c>
      <c r="V272" s="98" t="s">
        <v>2296</v>
      </c>
      <c r="W272" s="63" t="s">
        <v>2155</v>
      </c>
    </row>
    <row r="273" spans="3:23" x14ac:dyDescent="0.4">
      <c r="C273" s="99"/>
      <c r="D273" s="100"/>
      <c r="E273" s="95" t="s">
        <v>2308</v>
      </c>
      <c r="F273" s="96"/>
      <c r="G273" s="97" t="s">
        <v>2187</v>
      </c>
      <c r="H273" s="97">
        <f t="shared" si="4"/>
        <v>0</v>
      </c>
      <c r="I273" s="4"/>
      <c r="J273" s="4"/>
      <c r="K273" s="4"/>
      <c r="L273" s="4"/>
      <c r="M273" s="4"/>
      <c r="N273" s="4"/>
      <c r="O273" s="4"/>
      <c r="P273" s="4"/>
      <c r="Q273" s="4"/>
      <c r="R273" s="4"/>
      <c r="S273" s="4"/>
      <c r="T273" s="98" t="s">
        <v>2232</v>
      </c>
      <c r="U273" s="98" t="s">
        <v>2212</v>
      </c>
      <c r="V273" s="98" t="s">
        <v>2296</v>
      </c>
      <c r="W273" s="63" t="s">
        <v>2155</v>
      </c>
    </row>
    <row r="274" spans="3:23" x14ac:dyDescent="0.4">
      <c r="C274" s="99"/>
      <c r="D274" s="101"/>
      <c r="E274" s="95" t="s">
        <v>2221</v>
      </c>
      <c r="F274" s="96"/>
      <c r="G274" s="97" t="s">
        <v>2187</v>
      </c>
      <c r="H274" s="97">
        <f t="shared" si="4"/>
        <v>0</v>
      </c>
      <c r="I274" s="4"/>
      <c r="J274" s="4"/>
      <c r="K274" s="4"/>
      <c r="L274" s="4"/>
      <c r="M274" s="4"/>
      <c r="N274" s="4"/>
      <c r="O274" s="4"/>
      <c r="P274" s="4"/>
      <c r="Q274" s="4"/>
      <c r="R274" s="4"/>
      <c r="S274" s="4"/>
      <c r="T274" s="98" t="s">
        <v>2232</v>
      </c>
      <c r="U274" s="98" t="s">
        <v>2212</v>
      </c>
      <c r="V274" s="98" t="s">
        <v>2296</v>
      </c>
      <c r="W274" s="63" t="s">
        <v>2155</v>
      </c>
    </row>
    <row r="275" spans="3:23" x14ac:dyDescent="0.4">
      <c r="C275" s="99"/>
      <c r="D275" s="94" t="s">
        <v>2222</v>
      </c>
      <c r="E275" s="95" t="s">
        <v>2309</v>
      </c>
      <c r="F275" s="96"/>
      <c r="G275" s="97" t="s">
        <v>2187</v>
      </c>
      <c r="H275" s="97">
        <f t="shared" si="4"/>
        <v>0</v>
      </c>
      <c r="I275" s="4"/>
      <c r="J275" s="4"/>
      <c r="K275" s="4"/>
      <c r="L275" s="4"/>
      <c r="M275" s="4"/>
      <c r="N275" s="4"/>
      <c r="O275" s="4"/>
      <c r="P275" s="4"/>
      <c r="Q275" s="4"/>
      <c r="R275" s="4"/>
      <c r="S275" s="4"/>
      <c r="T275" s="98" t="s">
        <v>2232</v>
      </c>
      <c r="U275" s="98" t="s">
        <v>2212</v>
      </c>
      <c r="V275" s="98" t="s">
        <v>2296</v>
      </c>
      <c r="W275" s="63" t="s">
        <v>2155</v>
      </c>
    </row>
    <row r="276" spans="3:23" x14ac:dyDescent="0.4">
      <c r="C276" s="99"/>
      <c r="D276" s="100"/>
      <c r="E276" s="95" t="s">
        <v>2224</v>
      </c>
      <c r="F276" s="96"/>
      <c r="G276" s="97" t="s">
        <v>2187</v>
      </c>
      <c r="H276" s="97">
        <f t="shared" si="4"/>
        <v>0</v>
      </c>
      <c r="I276" s="4"/>
      <c r="J276" s="4"/>
      <c r="K276" s="4"/>
      <c r="L276" s="4"/>
      <c r="M276" s="4"/>
      <c r="N276" s="4"/>
      <c r="O276" s="4"/>
      <c r="P276" s="4"/>
      <c r="Q276" s="4"/>
      <c r="R276" s="4"/>
      <c r="S276" s="4"/>
      <c r="T276" s="98" t="s">
        <v>2232</v>
      </c>
      <c r="U276" s="98" t="s">
        <v>2212</v>
      </c>
      <c r="V276" s="98" t="s">
        <v>2296</v>
      </c>
      <c r="W276" s="63" t="s">
        <v>2155</v>
      </c>
    </row>
    <row r="277" spans="3:23" x14ac:dyDescent="0.4">
      <c r="C277" s="99"/>
      <c r="D277" s="101"/>
      <c r="E277" s="95" t="s">
        <v>2225</v>
      </c>
      <c r="F277" s="96"/>
      <c r="G277" s="97" t="s">
        <v>2187</v>
      </c>
      <c r="H277" s="97">
        <f t="shared" si="4"/>
        <v>0</v>
      </c>
      <c r="I277" s="4"/>
      <c r="J277" s="4"/>
      <c r="K277" s="4"/>
      <c r="L277" s="4"/>
      <c r="M277" s="4"/>
      <c r="N277" s="4"/>
      <c r="O277" s="4"/>
      <c r="P277" s="4"/>
      <c r="Q277" s="4"/>
      <c r="R277" s="4"/>
      <c r="S277" s="4"/>
      <c r="T277" s="98" t="s">
        <v>2232</v>
      </c>
      <c r="U277" s="98" t="s">
        <v>2212</v>
      </c>
      <c r="V277" s="98" t="s">
        <v>2296</v>
      </c>
      <c r="W277" s="63" t="s">
        <v>2155</v>
      </c>
    </row>
    <row r="278" spans="3:23" x14ac:dyDescent="0.4">
      <c r="C278" s="99"/>
      <c r="D278" s="94" t="s">
        <v>2226</v>
      </c>
      <c r="E278" s="95" t="s">
        <v>2227</v>
      </c>
      <c r="F278" s="96"/>
      <c r="G278" s="97" t="s">
        <v>2187</v>
      </c>
      <c r="H278" s="97">
        <f t="shared" si="4"/>
        <v>0</v>
      </c>
      <c r="I278" s="4"/>
      <c r="J278" s="4"/>
      <c r="K278" s="4"/>
      <c r="L278" s="4"/>
      <c r="M278" s="4"/>
      <c r="N278" s="4"/>
      <c r="O278" s="4"/>
      <c r="P278" s="4"/>
      <c r="Q278" s="4"/>
      <c r="R278" s="4"/>
      <c r="S278" s="4"/>
      <c r="T278" s="98" t="s">
        <v>2232</v>
      </c>
      <c r="U278" s="98" t="s">
        <v>2212</v>
      </c>
      <c r="V278" s="98" t="s">
        <v>2296</v>
      </c>
      <c r="W278" s="63" t="s">
        <v>2155</v>
      </c>
    </row>
    <row r="279" spans="3:23" ht="15.75" customHeight="1" x14ac:dyDescent="0.4">
      <c r="C279" s="99"/>
      <c r="D279" s="100"/>
      <c r="E279" s="95" t="s">
        <v>2310</v>
      </c>
      <c r="F279" s="96"/>
      <c r="G279" s="97" t="s">
        <v>2187</v>
      </c>
      <c r="H279" s="97">
        <f t="shared" si="4"/>
        <v>0</v>
      </c>
      <c r="I279" s="4"/>
      <c r="J279" s="4"/>
      <c r="K279" s="4"/>
      <c r="L279" s="4"/>
      <c r="M279" s="4"/>
      <c r="N279" s="4"/>
      <c r="O279" s="4"/>
      <c r="P279" s="4"/>
      <c r="Q279" s="4"/>
      <c r="R279" s="4"/>
      <c r="S279" s="4"/>
      <c r="T279" s="98" t="s">
        <v>2232</v>
      </c>
      <c r="U279" s="98" t="s">
        <v>2212</v>
      </c>
      <c r="V279" s="98" t="s">
        <v>2296</v>
      </c>
      <c r="W279" s="63" t="s">
        <v>2155</v>
      </c>
    </row>
    <row r="280" spans="3:23" x14ac:dyDescent="0.4">
      <c r="C280" s="99"/>
      <c r="D280" s="100"/>
      <c r="E280" s="95" t="s">
        <v>2290</v>
      </c>
      <c r="F280" s="96"/>
      <c r="G280" s="97" t="s">
        <v>2187</v>
      </c>
      <c r="H280" s="97">
        <f t="shared" si="4"/>
        <v>0</v>
      </c>
      <c r="I280" s="4"/>
      <c r="J280" s="4"/>
      <c r="K280" s="4"/>
      <c r="L280" s="4"/>
      <c r="M280" s="4"/>
      <c r="N280" s="4"/>
      <c r="O280" s="4"/>
      <c r="P280" s="4"/>
      <c r="Q280" s="4"/>
      <c r="R280" s="4"/>
      <c r="S280" s="4"/>
      <c r="T280" s="98" t="s">
        <v>2232</v>
      </c>
      <c r="U280" s="98" t="s">
        <v>2212</v>
      </c>
      <c r="V280" s="98" t="s">
        <v>2296</v>
      </c>
      <c r="W280" s="63" t="s">
        <v>2155</v>
      </c>
    </row>
    <row r="281" spans="3:23" x14ac:dyDescent="0.4">
      <c r="C281" s="99"/>
      <c r="D281" s="100"/>
      <c r="E281" s="102" t="s">
        <v>2306</v>
      </c>
      <c r="F281" s="96"/>
      <c r="G281" s="97" t="s">
        <v>2187</v>
      </c>
      <c r="H281" s="97">
        <f t="shared" si="4"/>
        <v>0</v>
      </c>
      <c r="I281" s="4"/>
      <c r="J281" s="4"/>
      <c r="K281" s="4"/>
      <c r="L281" s="4"/>
      <c r="M281" s="4"/>
      <c r="N281" s="4"/>
      <c r="O281" s="4"/>
      <c r="P281" s="4"/>
      <c r="Q281" s="4"/>
      <c r="R281" s="4"/>
      <c r="S281" s="4"/>
      <c r="T281" s="98" t="s">
        <v>2232</v>
      </c>
      <c r="U281" s="98" t="s">
        <v>2212</v>
      </c>
      <c r="V281" s="98" t="s">
        <v>2296</v>
      </c>
      <c r="W281" s="63" t="s">
        <v>2155</v>
      </c>
    </row>
    <row r="282" spans="3:23" x14ac:dyDescent="0.4">
      <c r="C282" s="99"/>
      <c r="D282" s="100"/>
      <c r="E282" s="95" t="s">
        <v>2291</v>
      </c>
      <c r="F282" s="96"/>
      <c r="G282" s="97" t="s">
        <v>2187</v>
      </c>
      <c r="H282" s="97">
        <f t="shared" si="4"/>
        <v>0</v>
      </c>
      <c r="I282" s="4"/>
      <c r="J282" s="4"/>
      <c r="K282" s="4"/>
      <c r="L282" s="4"/>
      <c r="M282" s="4"/>
      <c r="N282" s="4"/>
      <c r="O282" s="4"/>
      <c r="P282" s="4"/>
      <c r="Q282" s="4"/>
      <c r="R282" s="4"/>
      <c r="S282" s="4"/>
      <c r="T282" s="98" t="s">
        <v>2232</v>
      </c>
      <c r="U282" s="98" t="s">
        <v>2212</v>
      </c>
      <c r="V282" s="98" t="s">
        <v>2296</v>
      </c>
      <c r="W282" s="63" t="s">
        <v>2155</v>
      </c>
    </row>
    <row r="283" spans="3:23" x14ac:dyDescent="0.4">
      <c r="C283" s="99"/>
      <c r="D283" s="100"/>
      <c r="E283" s="95" t="s">
        <v>2292</v>
      </c>
      <c r="F283" s="96"/>
      <c r="G283" s="97" t="s">
        <v>2187</v>
      </c>
      <c r="H283" s="97">
        <f t="shared" si="4"/>
        <v>0</v>
      </c>
      <c r="I283" s="4"/>
      <c r="J283" s="4"/>
      <c r="K283" s="4"/>
      <c r="L283" s="4"/>
      <c r="M283" s="4"/>
      <c r="N283" s="4"/>
      <c r="O283" s="4"/>
      <c r="P283" s="4"/>
      <c r="Q283" s="4"/>
      <c r="R283" s="4"/>
      <c r="S283" s="4"/>
      <c r="T283" s="98" t="s">
        <v>2232</v>
      </c>
      <c r="U283" s="98" t="s">
        <v>2212</v>
      </c>
      <c r="V283" s="98" t="s">
        <v>2296</v>
      </c>
      <c r="W283" s="63" t="s">
        <v>2155</v>
      </c>
    </row>
    <row r="284" spans="3:23" x14ac:dyDescent="0.4">
      <c r="C284" s="113"/>
      <c r="D284" s="101"/>
      <c r="E284" s="95" t="s">
        <v>2293</v>
      </c>
      <c r="F284" s="96"/>
      <c r="G284" s="97" t="s">
        <v>2187</v>
      </c>
      <c r="H284" s="97">
        <f t="shared" si="4"/>
        <v>0</v>
      </c>
      <c r="I284" s="4"/>
      <c r="J284" s="4"/>
      <c r="K284" s="4"/>
      <c r="L284" s="4"/>
      <c r="M284" s="4"/>
      <c r="N284" s="4"/>
      <c r="O284" s="4"/>
      <c r="P284" s="4"/>
      <c r="Q284" s="4"/>
      <c r="R284" s="4"/>
      <c r="S284" s="4"/>
      <c r="T284" s="98" t="s">
        <v>2232</v>
      </c>
      <c r="U284" s="98" t="s">
        <v>2212</v>
      </c>
      <c r="V284" s="98" t="s">
        <v>2296</v>
      </c>
      <c r="W284" s="63" t="s">
        <v>2155</v>
      </c>
    </row>
    <row r="285" spans="3:23" x14ac:dyDescent="0.4">
      <c r="C285" s="63" t="s">
        <v>2155</v>
      </c>
      <c r="D285" s="63" t="s">
        <v>2155</v>
      </c>
      <c r="E285" s="63" t="s">
        <v>2155</v>
      </c>
      <c r="F285" s="63" t="s">
        <v>2155</v>
      </c>
      <c r="G285" s="63" t="s">
        <v>2155</v>
      </c>
      <c r="H285" s="63" t="s">
        <v>2155</v>
      </c>
      <c r="I285" s="63" t="s">
        <v>2155</v>
      </c>
      <c r="J285" s="63" t="s">
        <v>2155</v>
      </c>
      <c r="K285" s="63" t="s">
        <v>2155</v>
      </c>
      <c r="L285" s="63" t="s">
        <v>2155</v>
      </c>
      <c r="M285" s="63" t="s">
        <v>2155</v>
      </c>
      <c r="N285" s="63" t="s">
        <v>2155</v>
      </c>
      <c r="O285" s="63" t="s">
        <v>2155</v>
      </c>
      <c r="P285" s="63" t="s">
        <v>2155</v>
      </c>
      <c r="Q285" s="63" t="s">
        <v>2155</v>
      </c>
      <c r="R285" s="63" t="s">
        <v>2155</v>
      </c>
      <c r="S285" s="63" t="s">
        <v>2155</v>
      </c>
      <c r="T285" s="63" t="s">
        <v>2155</v>
      </c>
      <c r="U285" s="63" t="s">
        <v>2155</v>
      </c>
      <c r="V285" s="63" t="s">
        <v>2155</v>
      </c>
      <c r="W285" s="63" t="s">
        <v>2155</v>
      </c>
    </row>
  </sheetData>
  <sheetProtection algorithmName="SHA-512" hashValue="ITHYkjhfPOxlp9rYBFRyZfpj0qkQX+9Dp/HZQiNSWdrQJMqvYlpbsmnk6E7ZOwND0+fnFqVpHMusUZihtr+ZjQ==" saltValue="w9OqBf0yPtK4QiNZYQ8UxQ==" spinCount="100000" sheet="1"/>
  <mergeCells count="6">
    <mergeCell ref="H13:H14"/>
    <mergeCell ref="C13:C14"/>
    <mergeCell ref="D13:D14"/>
    <mergeCell ref="E13:E14"/>
    <mergeCell ref="F13:F14"/>
    <mergeCell ref="G13:G14"/>
  </mergeCells>
  <phoneticPr fontId="1"/>
  <dataValidations count="1">
    <dataValidation type="whole" allowBlank="1" showInputMessage="1" showErrorMessage="1" sqref="I15:U284" xr:uid="{A145B6FC-41B6-4E2E-BC55-E668CBDE9434}">
      <formula1>0</formula1>
      <formula2>9999999999</formula2>
    </dataValidation>
  </dataValidations>
  <pageMargins left="0.7" right="0.7" top="0.75" bottom="0.75" header="0.3" footer="0.3"/>
  <pageSetup paperSize="8" scale="5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D33-F63E-40A0-A3E5-491C4F6E5DBB}">
  <sheetPr codeName="Sheet4">
    <tabColor theme="9" tint="0.79998168889431442"/>
    <pageSetUpPr fitToPage="1"/>
  </sheetPr>
  <dimension ref="B2:I31"/>
  <sheetViews>
    <sheetView showGridLines="0" zoomScaleNormal="100" workbookViewId="0"/>
  </sheetViews>
  <sheetFormatPr defaultColWidth="9" defaultRowHeight="16.5" x14ac:dyDescent="0.4"/>
  <cols>
    <col min="1" max="1" width="2.25" style="63" customWidth="1"/>
    <col min="2" max="2" width="2.875" style="63" customWidth="1"/>
    <col min="3" max="3" width="3.125" style="63" customWidth="1"/>
    <col min="4" max="4" width="20.875" style="63" bestFit="1" customWidth="1"/>
    <col min="5" max="5" width="37.5" style="63" customWidth="1"/>
    <col min="6" max="6" width="31.125" style="63" bestFit="1" customWidth="1"/>
    <col min="7" max="7" width="32.875" style="63" customWidth="1"/>
    <col min="8" max="8" width="31.375" style="63" customWidth="1"/>
    <col min="9" max="9" width="45.25" style="63" customWidth="1"/>
    <col min="10" max="16384" width="9" style="63"/>
  </cols>
  <sheetData>
    <row r="2" spans="2:9" ht="17.25" x14ac:dyDescent="0.4">
      <c r="B2" s="78" t="s">
        <v>2234</v>
      </c>
      <c r="C2" s="78"/>
    </row>
    <row r="4" spans="2:9" x14ac:dyDescent="0.4">
      <c r="C4" s="63" t="s">
        <v>2235</v>
      </c>
    </row>
    <row r="5" spans="2:9" x14ac:dyDescent="0.4">
      <c r="D5" s="64"/>
    </row>
    <row r="6" spans="2:9" x14ac:dyDescent="0.4">
      <c r="D6" s="76" t="s">
        <v>2236</v>
      </c>
      <c r="E6" s="114">
        <f>ROUNDDOWN(G25/1000,0)</f>
        <v>0</v>
      </c>
      <c r="F6" s="63" t="s">
        <v>2237</v>
      </c>
    </row>
    <row r="7" spans="2:9" x14ac:dyDescent="0.4">
      <c r="D7" s="76" t="s">
        <v>2238</v>
      </c>
      <c r="E7" s="114">
        <f>ROUNDDOWN(G30/1000,0)</f>
        <v>0</v>
      </c>
      <c r="F7" s="63" t="s">
        <v>2237</v>
      </c>
    </row>
    <row r="9" spans="2:9" x14ac:dyDescent="0.4">
      <c r="C9" s="63" t="s">
        <v>2239</v>
      </c>
    </row>
    <row r="10" spans="2:9" x14ac:dyDescent="0.4">
      <c r="I10" s="64"/>
    </row>
    <row r="11" spans="2:9" x14ac:dyDescent="0.4">
      <c r="D11" s="64" t="s">
        <v>2240</v>
      </c>
    </row>
    <row r="12" spans="2:9" x14ac:dyDescent="0.4">
      <c r="D12" s="64" t="s">
        <v>2241</v>
      </c>
    </row>
    <row r="13" spans="2:9" x14ac:dyDescent="0.4">
      <c r="D13" s="64" t="s">
        <v>2242</v>
      </c>
    </row>
    <row r="14" spans="2:9" x14ac:dyDescent="0.4">
      <c r="D14" s="64" t="s">
        <v>2243</v>
      </c>
    </row>
    <row r="15" spans="2:9" x14ac:dyDescent="0.4">
      <c r="D15" s="64"/>
      <c r="I15" s="115"/>
    </row>
    <row r="16" spans="2:9" x14ac:dyDescent="0.4">
      <c r="D16" s="116" t="s">
        <v>2244</v>
      </c>
      <c r="E16" s="117" t="s">
        <v>2244</v>
      </c>
      <c r="F16" s="118" t="s">
        <v>2245</v>
      </c>
      <c r="G16" s="117" t="s">
        <v>2246</v>
      </c>
      <c r="H16" s="117" t="s">
        <v>2247</v>
      </c>
    </row>
    <row r="17" spans="4:8" ht="82.5" x14ac:dyDescent="0.4">
      <c r="D17" s="119" t="s">
        <v>2248</v>
      </c>
      <c r="E17" s="120" t="s">
        <v>2249</v>
      </c>
      <c r="F17" s="121" t="s">
        <v>2250</v>
      </c>
      <c r="G17" s="25"/>
      <c r="H17" s="8"/>
    </row>
    <row r="18" spans="4:8" x14ac:dyDescent="0.4">
      <c r="D18" s="122"/>
      <c r="E18" s="174"/>
      <c r="F18" s="123" t="s">
        <v>2251</v>
      </c>
      <c r="G18" s="25"/>
      <c r="H18" s="8"/>
    </row>
    <row r="19" spans="4:8" x14ac:dyDescent="0.4">
      <c r="D19" s="122"/>
      <c r="E19" s="175"/>
      <c r="F19" s="124" t="s">
        <v>2252</v>
      </c>
      <c r="G19" s="125">
        <f>SUM(G17:G17)</f>
        <v>0</v>
      </c>
      <c r="H19" s="126">
        <f>SUM(H17:H17)</f>
        <v>0</v>
      </c>
    </row>
    <row r="20" spans="4:8" ht="66" x14ac:dyDescent="0.4">
      <c r="D20" s="122"/>
      <c r="E20" s="127" t="s">
        <v>2253</v>
      </c>
      <c r="F20" s="128" t="s">
        <v>2254</v>
      </c>
      <c r="G20" s="25"/>
      <c r="H20" s="8"/>
    </row>
    <row r="21" spans="4:8" x14ac:dyDescent="0.4">
      <c r="D21" s="122"/>
      <c r="E21" s="129"/>
      <c r="F21" s="130" t="s">
        <v>2252</v>
      </c>
      <c r="G21" s="125">
        <f>SUM(G20:G20)</f>
        <v>0</v>
      </c>
      <c r="H21" s="126">
        <f>SUM(H20:H20)</f>
        <v>0</v>
      </c>
    </row>
    <row r="22" spans="4:8" x14ac:dyDescent="0.4">
      <c r="D22" s="122"/>
      <c r="E22" s="127" t="s">
        <v>2255</v>
      </c>
      <c r="F22" s="123" t="s">
        <v>2256</v>
      </c>
      <c r="G22" s="25"/>
      <c r="H22" s="8"/>
    </row>
    <row r="23" spans="4:8" x14ac:dyDescent="0.4">
      <c r="D23" s="122"/>
      <c r="E23" s="131"/>
      <c r="F23" s="123" t="s">
        <v>2257</v>
      </c>
      <c r="G23" s="25"/>
      <c r="H23" s="8"/>
    </row>
    <row r="24" spans="4:8" x14ac:dyDescent="0.4">
      <c r="D24" s="122"/>
      <c r="E24" s="129"/>
      <c r="F24" s="132" t="s">
        <v>2252</v>
      </c>
      <c r="G24" s="125">
        <f>SUM(G22:G23)</f>
        <v>0</v>
      </c>
      <c r="H24" s="126">
        <f>SUM(H22:H23)</f>
        <v>0</v>
      </c>
    </row>
    <row r="25" spans="4:8" x14ac:dyDescent="0.4">
      <c r="D25" s="129"/>
      <c r="E25" s="133" t="s">
        <v>2258</v>
      </c>
      <c r="F25" s="134"/>
      <c r="G25" s="135">
        <f>G19+G21+G24</f>
        <v>0</v>
      </c>
      <c r="H25" s="135">
        <f>H19+H21+H24</f>
        <v>0</v>
      </c>
    </row>
    <row r="26" spans="4:8" x14ac:dyDescent="0.4">
      <c r="D26" s="119" t="s">
        <v>2259</v>
      </c>
      <c r="E26" s="136" t="s">
        <v>2260</v>
      </c>
      <c r="F26" s="137"/>
      <c r="G26" s="8">
        <f>G25-G30-G27-G28-G29</f>
        <v>0</v>
      </c>
      <c r="H26" s="138"/>
    </row>
    <row r="27" spans="4:8" x14ac:dyDescent="0.4">
      <c r="D27" s="122"/>
      <c r="E27" s="136" t="s">
        <v>2261</v>
      </c>
      <c r="F27" s="137"/>
      <c r="G27" s="8"/>
      <c r="H27" s="138"/>
    </row>
    <row r="28" spans="4:8" x14ac:dyDescent="0.4">
      <c r="D28" s="122"/>
      <c r="E28" s="136" t="s">
        <v>2262</v>
      </c>
      <c r="F28" s="137"/>
      <c r="G28" s="8"/>
      <c r="H28" s="138"/>
    </row>
    <row r="29" spans="4:8" x14ac:dyDescent="0.4">
      <c r="D29" s="122"/>
      <c r="E29" s="136" t="s">
        <v>2263</v>
      </c>
      <c r="F29" s="137"/>
      <c r="G29" s="8"/>
      <c r="H29" s="138"/>
    </row>
    <row r="30" spans="4:8" x14ac:dyDescent="0.4">
      <c r="D30" s="122"/>
      <c r="E30" s="136" t="s">
        <v>2264</v>
      </c>
      <c r="F30" s="137"/>
      <c r="G30" s="139">
        <f>MIN('3.拠点リスト'!F7,SUM('4-1.講座実施スケジュール (α型)'!F11,'4-2.講座実施スケジュール (β型)'!F11),G25,120000000)</f>
        <v>0</v>
      </c>
      <c r="H30" s="138"/>
    </row>
    <row r="31" spans="4:8" x14ac:dyDescent="0.4">
      <c r="D31" s="129"/>
      <c r="E31" s="133" t="s">
        <v>2168</v>
      </c>
      <c r="F31" s="140"/>
      <c r="G31" s="135">
        <f>SUM(G26:G30)</f>
        <v>0</v>
      </c>
      <c r="H31" s="138"/>
    </row>
  </sheetData>
  <sheetProtection sheet="1" formatColumns="0" deleteColumns="0"/>
  <mergeCells count="1">
    <mergeCell ref="E18:E19"/>
  </mergeCells>
  <phoneticPr fontId="1"/>
  <dataValidations count="1">
    <dataValidation type="whole" allowBlank="1" showInputMessage="1" showErrorMessage="1" sqref="G20:H20 H31 G22:H23 G26:H29 G17:H18" xr:uid="{AD7D2826-7897-4992-8A84-552E3E7AAA26}">
      <formula1>0</formula1>
      <formula2>9999999999999990</formula2>
    </dataValidation>
  </dataValidations>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24FB4E89010143BA625FA7762BC8B1" ma:contentTypeVersion="4" ma:contentTypeDescription="Create a new document." ma:contentTypeScope="" ma:versionID="e23b5a6859a6b1b1da4a898a160ceeb6">
  <xsd:schema xmlns:xsd="http://www.w3.org/2001/XMLSchema" xmlns:xs="http://www.w3.org/2001/XMLSchema" xmlns:p="http://schemas.microsoft.com/office/2006/metadata/properties" xmlns:ns2="4fb3030f-575e-4857-bff7-634feb2f8055" targetNamespace="http://schemas.microsoft.com/office/2006/metadata/properties" ma:root="true" ma:fieldsID="3ef4ec0399a065b87a41886726ed4192" ns2:_="">
    <xsd:import namespace="4fb3030f-575e-4857-bff7-634feb2f80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3030f-575e-4857-bff7-634feb2f8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B0BAD8-E4F5-4583-A6FB-25953E293E0F}">
  <ds:schemaRefs>
    <ds:schemaRef ds:uri="http://schemas.microsoft.com/office/2006/documentManagement/types"/>
    <ds:schemaRef ds:uri="http://purl.org/dc/dcmitype/"/>
    <ds:schemaRef ds:uri="http://schemas.microsoft.com/office/2006/metadata/properties"/>
    <ds:schemaRef ds:uri="http://www.w3.org/XML/1998/namespace"/>
    <ds:schemaRef ds:uri="4fb3030f-575e-4857-bff7-634feb2f8055"/>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6B3B0367-45A0-49DA-AC5F-1E87B1AB6FA5}">
  <ds:schemaRefs>
    <ds:schemaRef ds:uri="http://schemas.microsoft.com/sharepoint/v3/contenttype/forms"/>
  </ds:schemaRefs>
</ds:datastoreItem>
</file>

<file path=customXml/itemProps3.xml><?xml version="1.0" encoding="utf-8"?>
<ds:datastoreItem xmlns:ds="http://schemas.openxmlformats.org/officeDocument/2006/customXml" ds:itemID="{065C003E-CC4C-4091-9271-10BE75F0E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3030f-575e-4857-bff7-634feb2f8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58</vt:i4>
      </vt:variant>
    </vt:vector>
  </HeadingPairs>
  <TitlesOfParts>
    <vt:vector size="70" baseType="lpstr">
      <vt:lpstr>市町村一覧</vt:lpstr>
      <vt:lpstr>プルダウン</vt:lpstr>
      <vt:lpstr>1.申請者の応募資格</vt:lpstr>
      <vt:lpstr>暴力団排除に関する誓約事項</vt:lpstr>
      <vt:lpstr>2.申請者の事業実施条件</vt:lpstr>
      <vt:lpstr>3.拠点リスト</vt:lpstr>
      <vt:lpstr>4-1.講座実施スケジュール (α型)</vt:lpstr>
      <vt:lpstr>4-2.講座実施スケジュール (β型)</vt:lpstr>
      <vt:lpstr>5-1.収支計画</vt:lpstr>
      <vt:lpstr>5-2.人件費単価表</vt:lpstr>
      <vt:lpstr>6.講師リスト</vt:lpstr>
      <vt:lpstr>事務局用シート</vt:lpstr>
      <vt:lpstr>'1.申請者の応募資格'!_Hlk130490371</vt:lpstr>
      <vt:lpstr>'1.申請者の応募資格'!Print_Area</vt:lpstr>
      <vt:lpstr>暴力団排除に関する誓約事項!Print_Area</vt:lpstr>
      <vt:lpstr>愛知県</vt:lpstr>
      <vt:lpstr>愛媛県</vt:lpstr>
      <vt:lpstr>茨城県</vt:lpstr>
      <vt:lpstr>岡山県</vt:lpstr>
      <vt:lpstr>沖縄県</vt:lpstr>
      <vt:lpstr>関東</vt:lpstr>
      <vt:lpstr>岩手県</vt:lpstr>
      <vt:lpstr>岐阜県</vt:lpstr>
      <vt:lpstr>宮崎県</vt:lpstr>
      <vt:lpstr>宮城県</vt:lpstr>
      <vt:lpstr>京都府</vt:lpstr>
      <vt:lpstr>近畿</vt:lpstr>
      <vt:lpstr>九州・沖縄</vt:lpstr>
      <vt:lpstr>熊本県</vt:lpstr>
      <vt:lpstr>群馬県</vt:lpstr>
      <vt:lpstr>広島県</vt:lpstr>
      <vt:lpstr>香川県</vt:lpstr>
      <vt:lpstr>高知県</vt:lpstr>
      <vt:lpstr>佐賀県</vt:lpstr>
      <vt:lpstr>埼玉県</vt:lpstr>
      <vt:lpstr>三重県</vt:lpstr>
      <vt:lpstr>山形県</vt:lpstr>
      <vt:lpstr>山口県</vt:lpstr>
      <vt:lpstr>山梨県</vt:lpstr>
      <vt:lpstr>四国</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中国</vt:lpstr>
      <vt:lpstr>中部</vt:lpstr>
      <vt:lpstr>長崎県</vt:lpstr>
      <vt:lpstr>長野県</vt:lpstr>
      <vt:lpstr>鳥取県</vt:lpstr>
      <vt:lpstr>島根県</vt:lpstr>
      <vt:lpstr>東京都</vt:lpstr>
      <vt:lpstr>東北</vt:lpstr>
      <vt:lpstr>徳島県</vt:lpstr>
      <vt:lpstr>栃木県</vt:lpstr>
      <vt:lpstr>奈良県</vt:lpstr>
      <vt:lpstr>富山県</vt:lpstr>
      <vt:lpstr>福井県</vt:lpstr>
      <vt:lpstr>福岡県</vt:lpstr>
      <vt:lpstr>福島県</vt:lpstr>
      <vt:lpstr>兵庫県</vt:lpstr>
      <vt:lpstr>北海道</vt:lpstr>
      <vt:lpstr>北海道_</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2025-03-18T10:48:14Z</dcterms:created>
  <dcterms:modified xsi:type="dcterms:W3CDTF">2025-03-18T13:21:42Z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